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mowy\umowy 2020\umowy do 30 tyś. euro\36 -zatoki autobusowe 2020\Ogłoszenie PZD.261.4.2020\załączniki\"/>
    </mc:Choice>
  </mc:AlternateContent>
  <xr:revisionPtr revIDLastSave="0" documentId="13_ncr:1_{B8F4F443-CAE1-452A-8037-E4C0406300D6}" xr6:coauthVersionLast="45" xr6:coauthVersionMax="45" xr10:uidLastSave="{00000000-0000-0000-0000-000000000000}"/>
  <bookViews>
    <workbookView xWindow="1125" yWindow="1125" windowWidth="17640" windowHeight="14100" xr2:uid="{00000000-000D-0000-FFFF-FFFF00000000}"/>
  </bookViews>
  <sheets>
    <sheet name="Ślepy koszt." sheetId="1" r:id="rId1"/>
    <sheet name="Arkusz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2" l="1"/>
  <c r="G10" i="2"/>
  <c r="G9" i="2"/>
  <c r="G8" i="2"/>
  <c r="G7" i="2"/>
  <c r="G6" i="2"/>
  <c r="G5" i="2"/>
  <c r="G4" i="2"/>
  <c r="G3" i="2"/>
  <c r="G2" i="2"/>
  <c r="G1" i="2"/>
  <c r="G13" i="2" l="1"/>
</calcChain>
</file>

<file path=xl/sharedStrings.xml><?xml version="1.0" encoding="utf-8"?>
<sst xmlns="http://schemas.openxmlformats.org/spreadsheetml/2006/main" count="88" uniqueCount="64">
  <si>
    <t>m2</t>
  </si>
  <si>
    <t>Wartość</t>
  </si>
  <si>
    <t>Cena jedn.</t>
  </si>
  <si>
    <t>Ilość jedn.</t>
  </si>
  <si>
    <t>Jedn.</t>
  </si>
  <si>
    <t>Wyszczególnienie robót</t>
  </si>
  <si>
    <t>Nr SST Nr CPV</t>
  </si>
  <si>
    <t>L.p.</t>
  </si>
  <si>
    <t>szt</t>
  </si>
  <si>
    <t>m3</t>
  </si>
  <si>
    <t>studzienka ściekowa</t>
  </si>
  <si>
    <t>rozbiórka obrzezy</t>
  </si>
  <si>
    <t>rozbiórka koryt</t>
  </si>
  <si>
    <t>ustawienie nowego krawęznika</t>
  </si>
  <si>
    <t>m</t>
  </si>
  <si>
    <t>przekładka kostki</t>
  </si>
  <si>
    <t>ułożenie ścieku</t>
  </si>
  <si>
    <t>156+185=341*0,2=68,2</t>
  </si>
  <si>
    <t>podbudowa pod chodnik 10 cm</t>
  </si>
  <si>
    <t>uzupełnienie ziemią półki</t>
  </si>
  <si>
    <t>185*0.5*0,5=46,25</t>
  </si>
  <si>
    <t>rozbiórka ścieku</t>
  </si>
  <si>
    <t>156*0,2=31,2</t>
  </si>
  <si>
    <t>ustawienie obrzeży z rozbiórki</t>
  </si>
  <si>
    <t>korytowanie pod krawężnik</t>
  </si>
  <si>
    <t>185*0,6*0,4=44,4</t>
  </si>
  <si>
    <t>185*2=370+12*4=370+48zjazdy=418</t>
  </si>
  <si>
    <t>190+48=238</t>
  </si>
  <si>
    <t>01.02.04              45 11 13 00-1</t>
  </si>
  <si>
    <t>05.03.23           45 23 32 22-1</t>
  </si>
  <si>
    <t>08.03.01                45 23 32 22-1</t>
  </si>
  <si>
    <t>08.01.01                    45 23 32 22-1</t>
  </si>
  <si>
    <t>Rozebranie i ponowne ułożenie obrzeży z wymianą na nowe o wym. 8x30 cm na ławie betonowej 24x10 cm z oporem 15x20 cm z betonu C12/15 wraz z uzupełnieniem półki ziemnej przy obrzeżu humusem</t>
  </si>
  <si>
    <t>Rozebranie fundamentu z betonu wraz z odwozem i utylizacją po stronie Wykonawcy</t>
  </si>
  <si>
    <t>03.02.01a45 23 31 20</t>
  </si>
  <si>
    <t>szt.</t>
  </si>
  <si>
    <t>Regulacja wysokościowa zaworów wodociągowych i gazowych</t>
  </si>
  <si>
    <t>Przestawienie wiaty przystankowej</t>
  </si>
  <si>
    <t>04.01.01              45 23 33 20-8</t>
  </si>
  <si>
    <t>Wykonanie koryta z profilowaniem i zagęszczeniem podłoża, głębokość 40 cm, grunt kat. III z odwozem i utylizacją po stronie Wykonawcy</t>
  </si>
  <si>
    <t>04.02.01                    45 23 33 20-8</t>
  </si>
  <si>
    <t>Wykonanie w-wy odcinającej o grub. 10 cm z piasku</t>
  </si>
  <si>
    <t>04.06.02                                               45 23 33 20-8</t>
  </si>
  <si>
    <t>04.04.02                     45 23 33 20-8</t>
  </si>
  <si>
    <t>05.03.23                    45 23 32 22-1</t>
  </si>
  <si>
    <t xml:space="preserve">Wykonanie w-wy ścieralnej na zatokach autobusowych z kostki bet. bruk. BEHATON grub. 8 cm - kolor szary na podsypce cem.–piaskowej o gr. w-wy 3 cm, z wypełnieniem spoin miesz. cem.-piask. </t>
  </si>
  <si>
    <t>Rozebranie i ponowne ułożenie nawierzchni chodnika z kostki brukowej grub. 6 cm z wymianą kostki na nową - kolor czerwony na podsypce cem.-piask.</t>
  </si>
  <si>
    <t>Rozebranie i ponowne ułożenie krawężnika z wymianą na nowy o wym. 20x30 cm na ławie bet. z oporem i podsypce cementowo-piaskowej wg KPED 03.10</t>
  </si>
  <si>
    <t>01.02.01                        45 11 27 10-5</t>
  </si>
  <si>
    <t>Karczowanie pni , drzewa o średn. 76 - 100 cm wraz z odwozem i utylizacją po stronie Wykonawcy</t>
  </si>
  <si>
    <t>01.01.01       45 11 27 30-1</t>
  </si>
  <si>
    <t>Roboty pomiarowe dla trasy drogi w terenie równinnym wraz z inwentaryzacją powykonawczą</t>
  </si>
  <si>
    <t>km</t>
  </si>
  <si>
    <t>Likwidacja studni głębokości ok 5m poprzez zasypanie materiałęm z korytowania</t>
  </si>
  <si>
    <t>Regulacja wysokościowa studzienek telefonicznych z wymianą włazów na nowe</t>
  </si>
  <si>
    <t>02.03.01                      45 11 12 00-0</t>
  </si>
  <si>
    <t>Wykonanie koryta z profilowaniem i zagęszczeniem podłoża, głębokość 50 cm, grunt kat. III z odwozem i utylizacją po stronie Wykonawcy</t>
  </si>
  <si>
    <t xml:space="preserve">Wykonanie podbudowy z betonu cementowego C16/20 o grub. w-wy 25 cm, pielęgnacja piaskiem i wodą - zatoki autobusowe </t>
  </si>
  <si>
    <t>Wykonanie dolnej w-wy podbudowy z kruszywa łamanego stabilizowanego mechanicznie, w w-wie grub. 20 cm - chodnik</t>
  </si>
  <si>
    <t>CENA NETTO ZADANIA (suma poz. 1 - 16):</t>
  </si>
  <si>
    <t>CENA BRUTTO (suma poz. 17 - 18):</t>
  </si>
  <si>
    <t>PODATEK VAT (……... od poz. 17):</t>
  </si>
  <si>
    <t>Wykonanie dwóch zatok autobusowych przy drodze powiatowej nr 1 143R - ulica Kilińskiego                           w Mielcu</t>
  </si>
  <si>
    <r>
      <t xml:space="preserve">                                 KOSZTORYS OFERTOWY     </t>
    </r>
    <r>
      <rPr>
        <sz val="10"/>
        <rFont val="Arial"/>
        <family val="2"/>
        <charset val="238"/>
      </rPr>
      <t xml:space="preserve">                                          z</t>
    </r>
    <r>
      <rPr>
        <i/>
        <sz val="10"/>
        <rFont val="Arial"/>
        <family val="2"/>
        <charset val="238"/>
      </rPr>
      <t>ałącznik nr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</si>
</sst>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21"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0"/>
      <color rgb="FF00B050"/>
      <name val="Arial"/>
      <family val="2"/>
      <charset val="238"/>
    </font>
    <font>
      <sz val="11"/>
      <color rgb="FF00B050"/>
      <name val="Czcionka tekstu podstawowego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Times New Roman"/>
      <family val="1"/>
      <charset val="238"/>
    </font>
    <font>
      <i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6" fillId="0" borderId="0"/>
  </cellStyleXfs>
  <cellXfs count="91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3" fillId="0" borderId="1" xfId="1" applyFont="1" applyFill="1" applyBorder="1" applyAlignment="1">
      <alignment horizontal="left" vertical="center" wrapText="1"/>
    </xf>
    <xf numFmtId="3" fontId="1" fillId="0" borderId="1" xfId="1" applyNumberFormat="1" applyFill="1" applyBorder="1" applyAlignment="1">
      <alignment horizontal="right"/>
    </xf>
    <xf numFmtId="0" fontId="1" fillId="0" borderId="1" xfId="1" applyFont="1" applyFill="1" applyBorder="1" applyAlignment="1">
      <alignment horizontal="center" vertical="center" wrapText="1"/>
    </xf>
    <xf numFmtId="4" fontId="3" fillId="0" borderId="3" xfId="5" applyNumberFormat="1" applyFont="1" applyBorder="1"/>
    <xf numFmtId="4" fontId="0" fillId="0" borderId="0" xfId="0" applyNumberFormat="1"/>
    <xf numFmtId="164" fontId="1" fillId="0" borderId="1" xfId="1" applyNumberForma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/>
    </xf>
    <xf numFmtId="3" fontId="7" fillId="0" borderId="1" xfId="1" applyNumberFormat="1" applyFont="1" applyFill="1" applyBorder="1" applyAlignment="1">
      <alignment horizontal="right"/>
    </xf>
    <xf numFmtId="4" fontId="7" fillId="0" borderId="3" xfId="5" applyNumberFormat="1" applyFont="1" applyBorder="1"/>
    <xf numFmtId="0" fontId="8" fillId="0" borderId="0" xfId="0" applyFont="1"/>
    <xf numFmtId="4" fontId="7" fillId="0" borderId="1" xfId="1" applyNumberFormat="1" applyFont="1" applyBorder="1" applyAlignment="1">
      <alignment horizontal="right"/>
    </xf>
    <xf numFmtId="0" fontId="10" fillId="0" borderId="2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center"/>
    </xf>
    <xf numFmtId="3" fontId="10" fillId="0" borderId="1" xfId="1" applyNumberFormat="1" applyFont="1" applyFill="1" applyBorder="1" applyAlignment="1">
      <alignment horizontal="right"/>
    </xf>
    <xf numFmtId="4" fontId="10" fillId="0" borderId="1" xfId="1" applyNumberFormat="1" applyFont="1" applyBorder="1" applyAlignment="1">
      <alignment horizontal="right"/>
    </xf>
    <xf numFmtId="4" fontId="10" fillId="0" borderId="3" xfId="5" applyNumberFormat="1" applyFont="1" applyBorder="1"/>
    <xf numFmtId="0" fontId="11" fillId="0" borderId="0" xfId="0" applyFont="1"/>
    <xf numFmtId="164" fontId="10" fillId="0" borderId="1" xfId="1" applyNumberFormat="1" applyFont="1" applyBorder="1" applyAlignment="1">
      <alignment horizontal="right"/>
    </xf>
    <xf numFmtId="0" fontId="1" fillId="0" borderId="0" xfId="1" applyFont="1" applyFill="1" applyAlignment="1">
      <alignment horizontal="center" vertical="center"/>
    </xf>
    <xf numFmtId="0" fontId="1" fillId="0" borderId="0" xfId="0" applyFont="1" applyFill="1"/>
    <xf numFmtId="0" fontId="2" fillId="0" borderId="7" xfId="1" applyFont="1" applyFill="1" applyBorder="1" applyAlignment="1">
      <alignment horizontal="center" vertical="center" wrapText="1"/>
    </xf>
    <xf numFmtId="0" fontId="14" fillId="0" borderId="8" xfId="6" applyFont="1" applyFill="1" applyBorder="1" applyAlignment="1">
      <alignment horizontal="center"/>
    </xf>
    <xf numFmtId="0" fontId="15" fillId="0" borderId="9" xfId="6" applyFont="1" applyFill="1" applyBorder="1" applyAlignment="1">
      <alignment horizontal="center"/>
    </xf>
    <xf numFmtId="0" fontId="14" fillId="0" borderId="9" xfId="6" applyFont="1" applyFill="1" applyBorder="1" applyAlignment="1">
      <alignment horizontal="center"/>
    </xf>
    <xf numFmtId="0" fontId="16" fillId="0" borderId="0" xfId="6" applyFont="1" applyFill="1"/>
    <xf numFmtId="3" fontId="14" fillId="0" borderId="10" xfId="6" applyNumberFormat="1" applyFont="1" applyFill="1" applyBorder="1" applyAlignment="1">
      <alignment horizontal="center"/>
    </xf>
    <xf numFmtId="0" fontId="9" fillId="0" borderId="0" xfId="0" applyFont="1" applyFill="1"/>
    <xf numFmtId="0" fontId="5" fillId="0" borderId="0" xfId="1" applyFont="1" applyFill="1" applyAlignment="1">
      <alignment horizontal="center"/>
    </xf>
    <xf numFmtId="0" fontId="9" fillId="0" borderId="0" xfId="0" applyFont="1" applyFill="1" applyAlignment="1">
      <alignment horizontal="center" wrapText="1"/>
    </xf>
    <xf numFmtId="0" fontId="2" fillId="0" borderId="5" xfId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horizontal="center"/>
    </xf>
    <xf numFmtId="4" fontId="12" fillId="0" borderId="6" xfId="0" applyNumberFormat="1" applyFont="1" applyFill="1" applyBorder="1"/>
    <xf numFmtId="0" fontId="17" fillId="0" borderId="0" xfId="6" applyFont="1" applyFill="1"/>
    <xf numFmtId="4" fontId="16" fillId="0" borderId="0" xfId="6" applyNumberFormat="1" applyFont="1" applyFill="1"/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vertical="center" wrapText="1"/>
    </xf>
    <xf numFmtId="165" fontId="1" fillId="0" borderId="1" xfId="1" applyNumberFormat="1" applyFont="1" applyFill="1" applyBorder="1" applyAlignment="1">
      <alignment vertical="center"/>
    </xf>
    <xf numFmtId="2" fontId="1" fillId="0" borderId="15" xfId="0" applyNumberFormat="1" applyFont="1" applyFill="1" applyBorder="1" applyAlignment="1">
      <alignment vertical="center" wrapText="1"/>
    </xf>
    <xf numFmtId="4" fontId="1" fillId="0" borderId="13" xfId="5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4" fontId="1" fillId="0" borderId="3" xfId="5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4" fontId="1" fillId="0" borderId="9" xfId="1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right" vertical="center"/>
    </xf>
    <xf numFmtId="0" fontId="18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8" fillId="0" borderId="14" xfId="0" applyNumberFormat="1" applyFont="1" applyFill="1" applyBorder="1" applyAlignment="1">
      <alignment vertical="center"/>
    </xf>
    <xf numFmtId="2" fontId="18" fillId="0" borderId="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3" xfId="5" applyNumberFormat="1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/>
    </xf>
    <xf numFmtId="2" fontId="18" fillId="0" borderId="12" xfId="0" applyNumberFormat="1" applyFont="1" applyFill="1" applyBorder="1" applyAlignment="1">
      <alignment horizontal="right" vertical="center"/>
    </xf>
    <xf numFmtId="2" fontId="18" fillId="0" borderId="12" xfId="0" applyNumberFormat="1" applyFont="1" applyFill="1" applyBorder="1" applyAlignment="1">
      <alignment vertical="center"/>
    </xf>
    <xf numFmtId="4" fontId="18" fillId="0" borderId="1" xfId="0" applyNumberFormat="1" applyFont="1" applyFill="1" applyBorder="1" applyAlignment="1">
      <alignment horizontal="right" vertical="center" wrapText="1"/>
    </xf>
    <xf numFmtId="2" fontId="18" fillId="0" borderId="1" xfId="0" applyNumberFormat="1" applyFont="1" applyFill="1" applyBorder="1" applyAlignment="1">
      <alignment horizontal="right" vertical="center"/>
    </xf>
    <xf numFmtId="4" fontId="18" fillId="0" borderId="13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2" xfId="6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2" fillId="0" borderId="7" xfId="0" applyFont="1" applyFill="1" applyBorder="1" applyAlignment="1">
      <alignment horizontal="right" vertical="center" wrapText="1"/>
    </xf>
    <xf numFmtId="0" fontId="13" fillId="0" borderId="0" xfId="1" applyFont="1" applyFill="1" applyAlignment="1">
      <alignment horizontal="center"/>
    </xf>
    <xf numFmtId="0" fontId="19" fillId="0" borderId="0" xfId="1" applyFont="1" applyFill="1" applyAlignment="1">
      <alignment horizontal="center" wrapText="1"/>
    </xf>
  </cellXfs>
  <cellStyles count="8">
    <cellStyle name="Normalny" xfId="0" builtinId="0"/>
    <cellStyle name="Normalny 2" xfId="3" xr:uid="{00000000-0005-0000-0000-000001000000}"/>
    <cellStyle name="Normalny 2 2" xfId="4" xr:uid="{00000000-0005-0000-0000-000002000000}"/>
    <cellStyle name="Normalny 2 2 2" xfId="2" xr:uid="{00000000-0005-0000-0000-000003000000}"/>
    <cellStyle name="Normalny 2 3" xfId="1" xr:uid="{00000000-0005-0000-0000-000004000000}"/>
    <cellStyle name="Normalny 3" xfId="5" xr:uid="{00000000-0005-0000-0000-000005000000}"/>
    <cellStyle name="Normalny 4" xfId="7" xr:uid="{00000000-0005-0000-0000-000006000000}"/>
    <cellStyle name="Normalny_Xl0000008" xfId="6" xr:uid="{00000000-0005-0000-0000-000007000000}"/>
  </cellStyles>
  <dxfs count="0"/>
  <tableStyles count="0" defaultTableStyle="TableStyleMedium2" defaultPivotStyle="PivotStyleLight16"/>
  <colors>
    <mruColors>
      <color rgb="FFEAEAEA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8"/>
  <sheetViews>
    <sheetView tabSelected="1" workbookViewId="0">
      <selection activeCell="A2" sqref="A2:G2"/>
    </sheetView>
  </sheetViews>
  <sheetFormatPr defaultColWidth="9" defaultRowHeight="12.75"/>
  <cols>
    <col min="1" max="1" width="3.5" style="52" customWidth="1"/>
    <col min="2" max="2" width="8.25" style="26" customWidth="1"/>
    <col min="3" max="3" width="36.625" style="52" customWidth="1"/>
    <col min="4" max="4" width="5.5" style="52" customWidth="1"/>
    <col min="5" max="5" width="8.75" style="53" customWidth="1"/>
    <col min="6" max="6" width="8.75" style="52" customWidth="1"/>
    <col min="7" max="7" width="11.875" style="52" customWidth="1"/>
    <col min="8" max="16384" width="9" style="52"/>
  </cols>
  <sheetData>
    <row r="2" spans="1:7" s="34" customFormat="1" ht="16.5">
      <c r="A2" s="89" t="s">
        <v>63</v>
      </c>
      <c r="B2" s="89"/>
      <c r="C2" s="89"/>
      <c r="D2" s="89"/>
      <c r="E2" s="89"/>
      <c r="F2" s="89"/>
      <c r="G2" s="89"/>
    </row>
    <row r="3" spans="1:7" s="34" customFormat="1" ht="11.25" customHeight="1">
      <c r="A3" s="35"/>
      <c r="B3" s="35"/>
      <c r="C3" s="35"/>
      <c r="D3" s="35"/>
      <c r="E3" s="35"/>
      <c r="F3" s="35"/>
      <c r="G3" s="35"/>
    </row>
    <row r="4" spans="1:7" s="34" customFormat="1" ht="14.25" customHeight="1">
      <c r="A4" s="90" t="s">
        <v>62</v>
      </c>
      <c r="B4" s="90"/>
      <c r="C4" s="90"/>
      <c r="D4" s="90"/>
      <c r="E4" s="90"/>
      <c r="F4" s="90"/>
      <c r="G4" s="90"/>
    </row>
    <row r="5" spans="1:7" s="34" customFormat="1" ht="21" customHeight="1">
      <c r="A5" s="90"/>
      <c r="B5" s="90"/>
      <c r="C5" s="90"/>
      <c r="D5" s="90"/>
      <c r="E5" s="90"/>
      <c r="F5" s="90"/>
      <c r="G5" s="90"/>
    </row>
    <row r="6" spans="1:7" s="34" customFormat="1" ht="22.5" customHeight="1" thickBot="1">
      <c r="A6" s="36"/>
      <c r="B6" s="36"/>
      <c r="C6" s="36"/>
      <c r="D6" s="36"/>
      <c r="E6" s="36"/>
      <c r="F6" s="36"/>
      <c r="G6" s="36"/>
    </row>
    <row r="7" spans="1:7" s="34" customFormat="1" ht="29.25" customHeight="1" thickBot="1">
      <c r="A7" s="37" t="s">
        <v>7</v>
      </c>
      <c r="B7" s="28" t="s">
        <v>6</v>
      </c>
      <c r="C7" s="38" t="s">
        <v>5</v>
      </c>
      <c r="D7" s="28" t="s">
        <v>4</v>
      </c>
      <c r="E7" s="28" t="s">
        <v>3</v>
      </c>
      <c r="F7" s="28" t="s">
        <v>2</v>
      </c>
      <c r="G7" s="39" t="s">
        <v>1</v>
      </c>
    </row>
    <row r="8" spans="1:7" s="27" customFormat="1">
      <c r="A8" s="29">
        <v>1</v>
      </c>
      <c r="B8" s="30">
        <v>2</v>
      </c>
      <c r="C8" s="31">
        <v>3</v>
      </c>
      <c r="D8" s="31">
        <v>4</v>
      </c>
      <c r="E8" s="31">
        <v>5</v>
      </c>
      <c r="F8" s="31">
        <v>6</v>
      </c>
      <c r="G8" s="33">
        <v>7</v>
      </c>
    </row>
    <row r="9" spans="1:7" s="34" customFormat="1" ht="38.25">
      <c r="A9" s="56">
        <v>1</v>
      </c>
      <c r="B9" s="57" t="s">
        <v>50</v>
      </c>
      <c r="C9" s="58" t="s">
        <v>51</v>
      </c>
      <c r="D9" s="54" t="s">
        <v>52</v>
      </c>
      <c r="E9" s="59">
        <v>0.13</v>
      </c>
      <c r="F9" s="60"/>
      <c r="G9" s="61"/>
    </row>
    <row r="10" spans="1:7" s="74" customFormat="1" ht="38.25">
      <c r="A10" s="44">
        <v>2</v>
      </c>
      <c r="B10" s="54" t="s">
        <v>48</v>
      </c>
      <c r="C10" s="55" t="s">
        <v>49</v>
      </c>
      <c r="D10" s="71" t="s">
        <v>8</v>
      </c>
      <c r="E10" s="72">
        <v>9</v>
      </c>
      <c r="F10" s="73"/>
      <c r="G10" s="61"/>
    </row>
    <row r="11" spans="1:7" s="34" customFormat="1" ht="38.25">
      <c r="A11" s="56">
        <v>3</v>
      </c>
      <c r="B11" s="54" t="s">
        <v>28</v>
      </c>
      <c r="C11" s="62" t="s">
        <v>33</v>
      </c>
      <c r="D11" s="41" t="s">
        <v>9</v>
      </c>
      <c r="E11" s="42">
        <v>27</v>
      </c>
      <c r="F11" s="43"/>
      <c r="G11" s="63"/>
    </row>
    <row r="12" spans="1:7" s="34" customFormat="1" ht="38.25">
      <c r="A12" s="65">
        <v>4</v>
      </c>
      <c r="B12" s="64" t="s">
        <v>55</v>
      </c>
      <c r="C12" s="62" t="s">
        <v>53</v>
      </c>
      <c r="D12" s="66" t="s">
        <v>8</v>
      </c>
      <c r="E12" s="67">
        <v>1</v>
      </c>
      <c r="F12" s="67"/>
      <c r="G12" s="61"/>
    </row>
    <row r="13" spans="1:7" s="45" customFormat="1" ht="38.25">
      <c r="A13" s="68">
        <v>5</v>
      </c>
      <c r="B13" s="64" t="s">
        <v>34</v>
      </c>
      <c r="C13" s="62" t="s">
        <v>54</v>
      </c>
      <c r="D13" s="41" t="s">
        <v>35</v>
      </c>
      <c r="E13" s="69">
        <v>3</v>
      </c>
      <c r="F13" s="69"/>
      <c r="G13" s="63"/>
    </row>
    <row r="14" spans="1:7" s="45" customFormat="1" ht="38.25">
      <c r="A14" s="70">
        <v>6</v>
      </c>
      <c r="B14" s="64" t="s">
        <v>34</v>
      </c>
      <c r="C14" s="62" t="s">
        <v>36</v>
      </c>
      <c r="D14" s="41" t="s">
        <v>35</v>
      </c>
      <c r="E14" s="69">
        <v>12</v>
      </c>
      <c r="F14" s="69"/>
      <c r="G14" s="63"/>
    </row>
    <row r="15" spans="1:7" s="27" customFormat="1" ht="38.25">
      <c r="A15" s="70">
        <v>7</v>
      </c>
      <c r="B15" s="40" t="s">
        <v>28</v>
      </c>
      <c r="C15" s="62" t="s">
        <v>37</v>
      </c>
      <c r="D15" s="71" t="s">
        <v>8</v>
      </c>
      <c r="E15" s="75">
        <v>2</v>
      </c>
      <c r="F15" s="43"/>
      <c r="G15" s="76"/>
    </row>
    <row r="16" spans="1:7" s="45" customFormat="1" ht="51">
      <c r="A16" s="70">
        <v>8</v>
      </c>
      <c r="B16" s="77" t="s">
        <v>38</v>
      </c>
      <c r="C16" s="78" t="s">
        <v>56</v>
      </c>
      <c r="D16" s="79" t="s">
        <v>0</v>
      </c>
      <c r="E16" s="80">
        <v>288</v>
      </c>
      <c r="F16" s="81"/>
      <c r="G16" s="63"/>
    </row>
    <row r="17" spans="1:7" s="45" customFormat="1" ht="51">
      <c r="A17" s="70">
        <v>9</v>
      </c>
      <c r="B17" s="77" t="s">
        <v>38</v>
      </c>
      <c r="C17" s="78" t="s">
        <v>39</v>
      </c>
      <c r="D17" s="79" t="s">
        <v>0</v>
      </c>
      <c r="E17" s="80">
        <v>585</v>
      </c>
      <c r="F17" s="81"/>
      <c r="G17" s="63"/>
    </row>
    <row r="18" spans="1:7" s="45" customFormat="1" ht="38.25">
      <c r="A18" s="44">
        <v>10</v>
      </c>
      <c r="B18" s="40" t="s">
        <v>40</v>
      </c>
      <c r="C18" s="78" t="s">
        <v>41</v>
      </c>
      <c r="D18" s="79" t="s">
        <v>0</v>
      </c>
      <c r="E18" s="82">
        <v>873</v>
      </c>
      <c r="F18" s="83"/>
      <c r="G18" s="84"/>
    </row>
    <row r="19" spans="1:7" s="85" customFormat="1" ht="38.25">
      <c r="A19" s="56">
        <v>11</v>
      </c>
      <c r="B19" s="64" t="s">
        <v>42</v>
      </c>
      <c r="C19" s="62" t="s">
        <v>57</v>
      </c>
      <c r="D19" s="79" t="s">
        <v>0</v>
      </c>
      <c r="E19" s="69">
        <v>228</v>
      </c>
      <c r="F19" s="69"/>
      <c r="G19" s="63"/>
    </row>
    <row r="20" spans="1:7" s="85" customFormat="1" ht="38.25">
      <c r="A20" s="86">
        <v>12</v>
      </c>
      <c r="B20" s="64" t="s">
        <v>43</v>
      </c>
      <c r="C20" s="62" t="s">
        <v>58</v>
      </c>
      <c r="D20" s="79" t="s">
        <v>0</v>
      </c>
      <c r="E20" s="69">
        <v>585</v>
      </c>
      <c r="F20" s="69"/>
      <c r="G20" s="63"/>
    </row>
    <row r="21" spans="1:7" s="87" customFormat="1" ht="63.75">
      <c r="A21" s="86">
        <v>13</v>
      </c>
      <c r="B21" s="64" t="s">
        <v>44</v>
      </c>
      <c r="C21" s="62" t="s">
        <v>45</v>
      </c>
      <c r="D21" s="79" t="s">
        <v>0</v>
      </c>
      <c r="E21" s="69">
        <v>228</v>
      </c>
      <c r="F21" s="69"/>
      <c r="G21" s="63"/>
    </row>
    <row r="22" spans="1:7" s="27" customFormat="1" ht="51">
      <c r="A22" s="44">
        <v>14</v>
      </c>
      <c r="B22" s="40" t="s">
        <v>29</v>
      </c>
      <c r="C22" s="46" t="s">
        <v>46</v>
      </c>
      <c r="D22" s="41" t="s">
        <v>0</v>
      </c>
      <c r="E22" s="42">
        <v>585</v>
      </c>
      <c r="F22" s="43"/>
      <c r="G22" s="47"/>
    </row>
    <row r="23" spans="1:7" s="27" customFormat="1" ht="51">
      <c r="A23" s="44">
        <v>15</v>
      </c>
      <c r="B23" s="40" t="s">
        <v>31</v>
      </c>
      <c r="C23" s="46" t="s">
        <v>47</v>
      </c>
      <c r="D23" s="40" t="s">
        <v>14</v>
      </c>
      <c r="E23" s="42">
        <v>320</v>
      </c>
      <c r="F23" s="43"/>
      <c r="G23" s="47"/>
    </row>
    <row r="24" spans="1:7" s="27" customFormat="1" ht="64.5" thickBot="1">
      <c r="A24" s="44">
        <v>16</v>
      </c>
      <c r="B24" s="40" t="s">
        <v>30</v>
      </c>
      <c r="C24" s="46" t="s">
        <v>32</v>
      </c>
      <c r="D24" s="40" t="s">
        <v>14</v>
      </c>
      <c r="E24" s="42">
        <v>330</v>
      </c>
      <c r="F24" s="43"/>
      <c r="G24" s="47"/>
    </row>
    <row r="25" spans="1:7" s="45" customFormat="1" ht="17.25" customHeight="1" thickBot="1">
      <c r="A25" s="48">
        <v>17</v>
      </c>
      <c r="B25" s="88" t="s">
        <v>59</v>
      </c>
      <c r="C25" s="88"/>
      <c r="D25" s="88"/>
      <c r="E25" s="88"/>
      <c r="F25" s="88"/>
      <c r="G25" s="49"/>
    </row>
    <row r="26" spans="1:7" s="45" customFormat="1" ht="18" customHeight="1" thickBot="1">
      <c r="A26" s="48">
        <v>18</v>
      </c>
      <c r="B26" s="88" t="s">
        <v>61</v>
      </c>
      <c r="C26" s="88"/>
      <c r="D26" s="88"/>
      <c r="E26" s="88"/>
      <c r="F26" s="88"/>
      <c r="G26" s="49"/>
    </row>
    <row r="27" spans="1:7" s="45" customFormat="1" ht="15.75" thickBot="1">
      <c r="A27" s="48">
        <v>19</v>
      </c>
      <c r="B27" s="88" t="s">
        <v>60</v>
      </c>
      <c r="C27" s="88"/>
      <c r="D27" s="88"/>
      <c r="E27" s="88"/>
      <c r="F27" s="88"/>
      <c r="G27" s="49"/>
    </row>
    <row r="28" spans="1:7" s="45" customFormat="1" ht="14.25">
      <c r="A28" s="32"/>
      <c r="B28" s="50"/>
      <c r="C28" s="32"/>
      <c r="D28" s="32"/>
      <c r="E28" s="32"/>
      <c r="F28" s="32"/>
      <c r="G28" s="51"/>
    </row>
  </sheetData>
  <mergeCells count="5">
    <mergeCell ref="B26:F26"/>
    <mergeCell ref="B27:F27"/>
    <mergeCell ref="B25:F25"/>
    <mergeCell ref="A2:G2"/>
    <mergeCell ref="A4:G5"/>
  </mergeCells>
  <pageMargins left="0.7" right="0.7" top="0.75" bottom="0.75" header="0.3" footer="0.3"/>
  <pageSetup paperSize="9" scale="84" firstPageNumber="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workbookViewId="0">
      <selection activeCell="H20" sqref="H20"/>
    </sheetView>
  </sheetViews>
  <sheetFormatPr defaultRowHeight="14.25"/>
  <cols>
    <col min="3" max="3" width="15.375" customWidth="1"/>
  </cols>
  <sheetData>
    <row r="1" spans="1:8" s="24" customFormat="1" ht="30.75" customHeight="1">
      <c r="A1" s="17"/>
      <c r="B1" s="18"/>
      <c r="C1" s="19" t="s">
        <v>10</v>
      </c>
      <c r="D1" s="20" t="s">
        <v>8</v>
      </c>
      <c r="E1" s="21">
        <v>2</v>
      </c>
      <c r="F1" s="25">
        <v>1200</v>
      </c>
      <c r="G1" s="23">
        <f t="shared" ref="G1:G11" si="0">$E1*F1</f>
        <v>2400</v>
      </c>
    </row>
    <row r="2" spans="1:8" s="24" customFormat="1">
      <c r="A2" s="17"/>
      <c r="B2" s="18"/>
      <c r="C2" s="19" t="s">
        <v>11</v>
      </c>
      <c r="D2" s="20" t="s">
        <v>14</v>
      </c>
      <c r="E2" s="21">
        <v>418</v>
      </c>
      <c r="F2" s="25">
        <v>5</v>
      </c>
      <c r="G2" s="23">
        <f t="shared" si="0"/>
        <v>2090</v>
      </c>
      <c r="H2" s="24" t="s">
        <v>26</v>
      </c>
    </row>
    <row r="3" spans="1:8" s="24" customFormat="1">
      <c r="A3" s="17"/>
      <c r="B3" s="18"/>
      <c r="C3" s="19" t="s">
        <v>12</v>
      </c>
      <c r="D3" s="20" t="s">
        <v>14</v>
      </c>
      <c r="E3" s="21">
        <v>80</v>
      </c>
      <c r="F3" s="25">
        <v>10</v>
      </c>
      <c r="G3" s="23">
        <f t="shared" si="0"/>
        <v>800</v>
      </c>
    </row>
    <row r="4" spans="1:8" ht="25.5">
      <c r="A4" s="1"/>
      <c r="B4" s="5"/>
      <c r="C4" s="3" t="s">
        <v>24</v>
      </c>
      <c r="D4" s="2" t="s">
        <v>9</v>
      </c>
      <c r="E4" s="4">
        <v>44</v>
      </c>
      <c r="F4" s="8">
        <v>88</v>
      </c>
      <c r="G4" s="6">
        <f t="shared" si="0"/>
        <v>3872</v>
      </c>
      <c r="H4" t="s">
        <v>25</v>
      </c>
    </row>
    <row r="5" spans="1:8" s="24" customFormat="1" ht="25.5">
      <c r="A5" s="17"/>
      <c r="B5" s="18"/>
      <c r="C5" s="19" t="s">
        <v>13</v>
      </c>
      <c r="D5" s="20" t="s">
        <v>14</v>
      </c>
      <c r="E5" s="21">
        <v>185</v>
      </c>
      <c r="F5" s="25">
        <v>45</v>
      </c>
      <c r="G5" s="23">
        <f t="shared" si="0"/>
        <v>8325</v>
      </c>
    </row>
    <row r="6" spans="1:8" s="24" customFormat="1" ht="25.5">
      <c r="A6" s="17"/>
      <c r="B6" s="18"/>
      <c r="C6" s="19" t="s">
        <v>23</v>
      </c>
      <c r="D6" s="20" t="s">
        <v>14</v>
      </c>
      <c r="E6" s="21">
        <v>238</v>
      </c>
      <c r="F6" s="22">
        <v>23</v>
      </c>
      <c r="G6" s="23">
        <f t="shared" si="0"/>
        <v>5474</v>
      </c>
      <c r="H6" s="24" t="s">
        <v>27</v>
      </c>
    </row>
    <row r="7" spans="1:8" s="24" customFormat="1">
      <c r="A7" s="17"/>
      <c r="B7" s="18"/>
      <c r="C7" s="19" t="s">
        <v>15</v>
      </c>
      <c r="D7" s="20" t="s">
        <v>0</v>
      </c>
      <c r="E7" s="21">
        <v>508</v>
      </c>
      <c r="F7" s="22">
        <v>28</v>
      </c>
      <c r="G7" s="23">
        <f t="shared" si="0"/>
        <v>14224</v>
      </c>
    </row>
    <row r="8" spans="1:8" s="24" customFormat="1" ht="25.5">
      <c r="A8" s="17"/>
      <c r="B8" s="18"/>
      <c r="C8" s="19" t="s">
        <v>18</v>
      </c>
      <c r="D8" s="20" t="s">
        <v>0</v>
      </c>
      <c r="E8" s="21">
        <v>278</v>
      </c>
      <c r="F8" s="22">
        <v>12</v>
      </c>
      <c r="G8" s="23">
        <f t="shared" si="0"/>
        <v>3336</v>
      </c>
    </row>
    <row r="9" spans="1:8" s="15" customFormat="1" ht="25.5">
      <c r="A9" s="9"/>
      <c r="B9" s="10"/>
      <c r="C9" s="11" t="s">
        <v>19</v>
      </c>
      <c r="D9" s="12" t="s">
        <v>9</v>
      </c>
      <c r="E9" s="13">
        <v>46</v>
      </c>
      <c r="F9" s="16">
        <v>25</v>
      </c>
      <c r="G9" s="14">
        <f t="shared" si="0"/>
        <v>1150</v>
      </c>
      <c r="H9" s="15" t="s">
        <v>20</v>
      </c>
    </row>
    <row r="10" spans="1:8" s="24" customFormat="1">
      <c r="A10" s="17"/>
      <c r="B10" s="18"/>
      <c r="C10" s="19" t="s">
        <v>21</v>
      </c>
      <c r="D10" s="20" t="s">
        <v>0</v>
      </c>
      <c r="E10" s="21">
        <v>31</v>
      </c>
      <c r="F10" s="22">
        <v>5</v>
      </c>
      <c r="G10" s="23">
        <f t="shared" si="0"/>
        <v>155</v>
      </c>
      <c r="H10" s="24" t="s">
        <v>22</v>
      </c>
    </row>
    <row r="11" spans="1:8" s="24" customFormat="1" ht="60" customHeight="1">
      <c r="A11" s="17"/>
      <c r="B11" s="18"/>
      <c r="C11" s="19" t="s">
        <v>16</v>
      </c>
      <c r="D11" s="20" t="s">
        <v>0</v>
      </c>
      <c r="E11" s="21">
        <v>68</v>
      </c>
      <c r="F11" s="22">
        <v>80</v>
      </c>
      <c r="G11" s="23">
        <f t="shared" si="0"/>
        <v>5440</v>
      </c>
      <c r="H11" s="24" t="s">
        <v>17</v>
      </c>
    </row>
    <row r="13" spans="1:8">
      <c r="G13" s="7">
        <f>SUM(G1:G12)</f>
        <v>47266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Ślepy koszt.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Staszek</dc:creator>
  <cp:lastModifiedBy>AGNIESZKA.KACZKOWSKA</cp:lastModifiedBy>
  <cp:lastPrinted>2020-06-19T10:57:49Z</cp:lastPrinted>
  <dcterms:created xsi:type="dcterms:W3CDTF">2014-10-02T11:41:11Z</dcterms:created>
  <dcterms:modified xsi:type="dcterms:W3CDTF">2020-06-22T11:03:45Z</dcterms:modified>
</cp:coreProperties>
</file>