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2825"/>
  </bookViews>
  <sheets>
    <sheet name="Arkusz1" sheetId="1" r:id="rId1"/>
    <sheet name="Arkusz2" sheetId="2" r:id="rId2"/>
    <sheet name="Arkusz3" sheetId="3" r:id="rId3"/>
  </sheets>
  <definedNames>
    <definedName name="_Hlk102547248" localSheetId="0">Arkusz1!$A$200</definedName>
    <definedName name="_Hlk102721093" localSheetId="0">Arkusz1!$A$198</definedName>
    <definedName name="_Hlk102985780" localSheetId="0">Arkusz1!$A$82</definedName>
    <definedName name="_Hlk102986185" localSheetId="0">Arkusz1!$A$280</definedName>
    <definedName name="_Hlk102986268" localSheetId="0">Arkusz1!#REF!</definedName>
    <definedName name="_Hlk103846622" localSheetId="0">Arkusz1!#REF!</definedName>
    <definedName name="_Hlk92872780" localSheetId="0">Arkusz1!$A$2</definedName>
  </definedNames>
  <calcPr calcId="145621"/>
</workbook>
</file>

<file path=xl/calcChain.xml><?xml version="1.0" encoding="utf-8"?>
<calcChain xmlns="http://schemas.openxmlformats.org/spreadsheetml/2006/main">
  <c r="G185" i="1" l="1"/>
  <c r="G197" i="1"/>
  <c r="G239" i="1"/>
  <c r="G82" i="1" l="1"/>
  <c r="G280" i="1" l="1"/>
  <c r="G298" i="1"/>
  <c r="G254" i="1"/>
  <c r="G300" i="1" l="1"/>
  <c r="G301" i="1" s="1"/>
  <c r="G302" i="1" s="1"/>
</calcChain>
</file>

<file path=xl/sharedStrings.xml><?xml version="1.0" encoding="utf-8"?>
<sst xmlns="http://schemas.openxmlformats.org/spreadsheetml/2006/main" count="1171" uniqueCount="418">
  <si>
    <t>Przebudowa mostu na potoku Rów w m. Zarównie w ciągu drogi powiatowej  nr 1 134R Padew Narodowa – Zarównie – Piechoty – Babule, km 3+539</t>
  </si>
  <si>
    <t>Lp.</t>
  </si>
  <si>
    <t>Nr</t>
  </si>
  <si>
    <t>Specyfikacji</t>
  </si>
  <si>
    <t>Technicznej</t>
  </si>
  <si>
    <t>Wyszczególnienie elementów robót</t>
  </si>
  <si>
    <t>Jednostka</t>
  </si>
  <si>
    <t>Cena jedn.</t>
  </si>
  <si>
    <t>[zł]</t>
  </si>
  <si>
    <t>Razem</t>
  </si>
  <si>
    <t>Nazwa</t>
  </si>
  <si>
    <t>Ilość</t>
  </si>
  <si>
    <t>A. Roboty mostowe - CPV 45221111-3</t>
  </si>
  <si>
    <t>I.</t>
  </si>
  <si>
    <t>D 01.00.00.</t>
  </si>
  <si>
    <t>WYMAGANIA OGÓLNE</t>
  </si>
  <si>
    <t>x</t>
  </si>
  <si>
    <t>DM 00.00.00</t>
  </si>
  <si>
    <t>kpl.</t>
  </si>
  <si>
    <t>Wykonanie stałej organizacji ruchu</t>
  </si>
  <si>
    <t xml:space="preserve">Wykonanie geodezyjnej inwentaryzacji powykonawczej </t>
  </si>
  <si>
    <t>kpl</t>
  </si>
  <si>
    <t>II.</t>
  </si>
  <si>
    <t>ROBOTY PRZYGOTOWAWCZE - CPV 45100000-8</t>
  </si>
  <si>
    <t>D 01.01.01</t>
  </si>
  <si>
    <t>ODTWORZENIE TRASY I PUNKTÓW WYSOKOŚCIOWYCH</t>
  </si>
  <si>
    <t>D 01.01.01.01</t>
  </si>
  <si>
    <t>Wyznaczenie punktów wysokościowych w terenie równinnym - geodezyjna obsługa budowy mostu</t>
  </si>
  <si>
    <t>D 01.02.03.00</t>
  </si>
  <si>
    <t>WYBURZENIE OBIEKTÓW BUDOWLANYCH</t>
  </si>
  <si>
    <t>Rozbiórka bitumicznej nawierzchni jezdni na moście, gr. 10cm wraz z transportem i utylizacją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</si>
  <si>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</si>
  <si>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Rozbiórka izolacji pomostu z transportem materiału i utylizacją</t>
  </si>
  <si>
    <t>Demontaż stalowej barieroporęczy z transportem materiału na bazę Wykonawcy</t>
  </si>
  <si>
    <t xml:space="preserve">m </t>
  </si>
  <si>
    <t>Rozbiórka istniejącej konstrukcji żelbetowej przęsła wraz z transportem materiału na bazę Wykonawcy – ustrój nośny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</si>
  <si>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</si>
  <si>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Rozbiórka pozostałych istniejących konstrukcji mostu z betonu wraz z transportem materiału na bazę Wykonawcy – kapy chodnikowe, skrzydła i podpory</t>
  </si>
  <si>
    <t>III.</t>
  </si>
  <si>
    <t>D 02.00.00.</t>
  </si>
  <si>
    <t>ROBOTY ZIEMNE - CPV 45100000-8</t>
  </si>
  <si>
    <t>D 02.01.01.00</t>
  </si>
  <si>
    <t>WYKONANIE WYKOPÓW</t>
  </si>
  <si>
    <t>D 02.01.01.13</t>
  </si>
  <si>
    <t>Wykonanie wykopów mechanicznie w gruntach kat. I-IV z transportem urobku na odkład - odkopanie przyczółków i ław fundamentowych</t>
  </si>
  <si>
    <t>IV.</t>
  </si>
  <si>
    <t>M 21.00.00.</t>
  </si>
  <si>
    <t>FUNDAMENTY - CPV 45221111-3</t>
  </si>
  <si>
    <t>M 21.03.00</t>
  </si>
  <si>
    <t>PALE FORMOWANE W GRUNCIE</t>
  </si>
  <si>
    <t>M 21.03.02.11</t>
  </si>
  <si>
    <t>Wykonanie pali CFA o średnicy 800 mm</t>
  </si>
  <si>
    <t>m</t>
  </si>
  <si>
    <t>V.</t>
  </si>
  <si>
    <t>M 22.00.00.</t>
  </si>
  <si>
    <t>KORPUSY PODPÓR - CPV 45221111-3</t>
  </si>
  <si>
    <t>M 22.01.01.00</t>
  </si>
  <si>
    <t>PRZYCZÓŁKI ŻELBETOWE</t>
  </si>
  <si>
    <t>M 22.01.01.13</t>
  </si>
  <si>
    <t>Wykonanie korpusów przyczółków z betonu klasy B37 (C30/37) w ściankach szczelnych G-62 o długości 6m</t>
  </si>
  <si>
    <t>M 22.01.01.97</t>
  </si>
  <si>
    <t>Zakup, przygotowanie i montaż zbrojenia korpusów przyczółków ze stali A-IIIN (BSt500S)</t>
  </si>
  <si>
    <t>t</t>
  </si>
  <si>
    <t>Wykonanie skrzydeł mostu z betonu B37 (C30/37)</t>
  </si>
  <si>
    <t>Wykonanie i montaż zbrojenia skrzydeł mostu - stal A-IIIN (BSt500S)</t>
  </si>
  <si>
    <t>VI.</t>
  </si>
  <si>
    <t>M 23.00.00.</t>
  </si>
  <si>
    <t>USTRÓJ NOŚNY - CPV 45221111-3</t>
  </si>
  <si>
    <t>M 23.04.02.00</t>
  </si>
  <si>
    <t>USTROJE NOŚNE</t>
  </si>
  <si>
    <t>M 23.04.02.21</t>
  </si>
  <si>
    <t xml:space="preserve">Wykonanie żelbetowej płyty pomostu "na mokro" z betonu klasy B37 (C30/37)  </t>
  </si>
  <si>
    <t>M 23.04.02.97</t>
  </si>
  <si>
    <t xml:space="preserve">Zakup, przygotowanie i montaż zbrojenia dla płyty żelbetowej "na mokro" ze stali klasy A-IIIN   </t>
  </si>
  <si>
    <t>M 23.30.05.00</t>
  </si>
  <si>
    <t>KAPY CHODNIKOWE "NA MOKRO"</t>
  </si>
  <si>
    <t>M 23.30.05.11</t>
  </si>
  <si>
    <t>Wykonanie kap chodnikowych "na mokro" z betonu klasy B30 (C25/30)</t>
  </si>
  <si>
    <t xml:space="preserve">M 23.30.05.97 </t>
  </si>
  <si>
    <t xml:space="preserve">Zakup, przygotowanie i montaż zbrojenia kap chodnikowych ze stali  A-IIIN.      </t>
  </si>
  <si>
    <t>M 23.30.06.51</t>
  </si>
  <si>
    <t>Zakup i montaż prefabrykowanych desek gzymsowych  z betonu polimerowego o wymiarach 4x40x100cm</t>
  </si>
  <si>
    <t>VII.</t>
  </si>
  <si>
    <t>M 17.00.00</t>
  </si>
  <si>
    <t>URZĄDZENIA OBIEKTU MOSTOWEGO - CPV 45221111-3</t>
  </si>
  <si>
    <t>M 18.01.01.00</t>
  </si>
  <si>
    <t>BITUMICZNE PRZYKRYCIA DYLATACYJNE</t>
  </si>
  <si>
    <t>M 18.01.01.51</t>
  </si>
  <si>
    <t xml:space="preserve">Wykonanie bitumicznego przekrycia dylatacyjnego </t>
  </si>
  <si>
    <t>VIII.</t>
  </si>
  <si>
    <t>M 26.00.00.</t>
  </si>
  <si>
    <t>ODWODNIENIE MOSTU - CPV 45111000-3</t>
  </si>
  <si>
    <t>M 26.01.00.00</t>
  </si>
  <si>
    <t>ELEMENTY ODWODNIENIA MOSTU</t>
  </si>
  <si>
    <t>M 26.01.02.51</t>
  </si>
  <si>
    <t>Zakup i montaż sączków odwadniających izolację</t>
  </si>
  <si>
    <t>szt.</t>
  </si>
  <si>
    <t>M 26.01.03.53</t>
  </si>
  <si>
    <t>Wykonanie drenażu z geowłókniny odwadniającego pomost</t>
  </si>
  <si>
    <t>IX.</t>
  </si>
  <si>
    <t>M 27.00.00.</t>
  </si>
  <si>
    <t>HYDROIZOLACJA - CPV 45221111-3</t>
  </si>
  <si>
    <t>M 27.01.01.00</t>
  </si>
  <si>
    <t>POWŁOKA IZOLACYJNA BITUMICZNA NA ZIMNO</t>
  </si>
  <si>
    <t>M 27.01.01.51</t>
  </si>
  <si>
    <t>Wykonanie powłokowej izolacji bitumicznej układanej "na zimno" - powierzchnie pionowe i poziome, wraz z przygotowaniem powierzchni</t>
  </si>
  <si>
    <t>M 27.02.01.00</t>
  </si>
  <si>
    <t>IZOLACJA Z PAPY ZGRZEWALNEJ - UKŁADANA NA POWIERZCHNIACH BETONOWYCH</t>
  </si>
  <si>
    <t>M 27.02.01.51</t>
  </si>
  <si>
    <t xml:space="preserve">Wykonanie izolacji z papy zgrzewalnej - 1 x papa - płaszczyzny poziome                                                             </t>
  </si>
  <si>
    <t>X.</t>
  </si>
  <si>
    <t>M 28.00.00.</t>
  </si>
  <si>
    <t>ELEMENTY WYPOSAŻENIA POMOSTU - CPV 45221111-3</t>
  </si>
  <si>
    <t>M 28.01.02.00</t>
  </si>
  <si>
    <t>Barieroporęcze stalowe</t>
  </si>
  <si>
    <t>M 28.01.02.51</t>
  </si>
  <si>
    <t>Zakup i montaż barieroporęczy stalowej sztywnej</t>
  </si>
  <si>
    <t>M 28.15.01.00</t>
  </si>
  <si>
    <t>KRAWĘŻNIKI KAMIENNE</t>
  </si>
  <si>
    <t>M 28.15.01.51</t>
  </si>
  <si>
    <t>Zakup i ustawienie na moście krawężników kamiennych - kotwionych 20x20cm na podlewce z mieszanek niskoskurczowych</t>
  </si>
  <si>
    <t>XI.</t>
  </si>
  <si>
    <t>M 29.00.00.</t>
  </si>
  <si>
    <t>ROBOTY PRZYOBIEKTOWE - CPV 45111000-8</t>
  </si>
  <si>
    <t>M 29.01.01.00</t>
  </si>
  <si>
    <t>ODWODNIENIE PRZYCZÓŁKA</t>
  </si>
  <si>
    <t>M 29.01.01.13</t>
  </si>
  <si>
    <t>Wykonanie izolacji stref zaprzyczółowych w postaci geomembrany</t>
  </si>
  <si>
    <t>Wykonanie drenażu za przyczółkami</t>
  </si>
  <si>
    <t>M 29.03.01.00</t>
  </si>
  <si>
    <t>ZASYPKA PRZYCZÓŁKA</t>
  </si>
  <si>
    <t>M 29.03.01.11</t>
  </si>
  <si>
    <t xml:space="preserve">Wykonanie zasypki przyczółka - zasypanie przestrzeni za ścianami przyczółka gruntem niespoistym kat. II                                                               </t>
  </si>
  <si>
    <t>M 29.03.05.00</t>
  </si>
  <si>
    <t>STOŻKI PRZYCZÓŁKÓW</t>
  </si>
  <si>
    <t>M 29.03.05.01</t>
  </si>
  <si>
    <t>Wykonanie stożków przyczółka z gruntu niespoistego</t>
  </si>
  <si>
    <t>M 29.05.01.00</t>
  </si>
  <si>
    <t>PŁYTY PRZEJŚCIOWE</t>
  </si>
  <si>
    <t>M 29.05.01.11</t>
  </si>
  <si>
    <t>Wykonanie płyt przejściowych z betonu B30 (C25/30) na podbudowie z betonu C8/10</t>
  </si>
  <si>
    <t>M 29.05.01.97</t>
  </si>
  <si>
    <t xml:space="preserve">Zakup, przygotowanie i montaż zbrojenia płyt przejściowych ze stali klasy A-IIIN (BSt500S)                                                                    </t>
  </si>
  <si>
    <t>M 29.15.01.00</t>
  </si>
  <si>
    <t>UMOCNIENIE SKARP I TERENU POD MOSTEM</t>
  </si>
  <si>
    <t>M 29.15.01.16</t>
  </si>
  <si>
    <t>Wykonanie umocnienia stożków przyczółków trylinką soczewkową na podsypce cementowo-piaskowej o gr. 10cm</t>
  </si>
  <si>
    <t>Wykonanie umocnienia terenu pod mostem ażurowymi prefabrykatami betonowymi spoinowanymi zaprawą cementową na podsypce cementowo-piaskowej  grub. 5cm</t>
  </si>
  <si>
    <t>M 29.15.01.26</t>
  </si>
  <si>
    <t>Wykonanie ławy oporowej dla umocnienia skarp przy przyczółkach z betonu B25 (C20/25)</t>
  </si>
  <si>
    <t>D 08.03.01.12</t>
  </si>
  <si>
    <t>Ustawienie obrzeży betonowych o wymiarach 30 x 8cm na ławie betonowej z oporem</t>
  </si>
  <si>
    <t>XII.</t>
  </si>
  <si>
    <t>M 30.00.00.</t>
  </si>
  <si>
    <t>ROBOTY NAWIERZCHNIOWE I ZABEZPIECZAJĄCE - CPV 45233000-9</t>
  </si>
  <si>
    <t>M 30.01.02.00</t>
  </si>
  <si>
    <t xml:space="preserve">NAWIERZCHNIA JEZDNI </t>
  </si>
  <si>
    <t>M 30.01.02.56</t>
  </si>
  <si>
    <t>Wykonanie w-wy ścieralnej z betonu asfaltowego AC 11S o grubości 4cm</t>
  </si>
  <si>
    <t>M 30.01.02.51</t>
  </si>
  <si>
    <t>Wykonanie w-wy ochronnej izolacji na moście z betonu asfaltowego AC 16W o grubości 5cm</t>
  </si>
  <si>
    <t>M 30.05.02.00</t>
  </si>
  <si>
    <t>NAWIERZCHNIA CHODNIKA Z ŻYWIC SYNTETYCZNYCH</t>
  </si>
  <si>
    <t xml:space="preserve">M 30.05.02.51 </t>
  </si>
  <si>
    <t>Wykonanie nawierzchni na chodnikach z żywic epoksydowych o grubości 6mm</t>
  </si>
  <si>
    <t>M 30.20.15.00</t>
  </si>
  <si>
    <t>ZABEZPIECZENIE ANTYKOROZYJNE POW. BETONOWYCH</t>
  </si>
  <si>
    <t>M 30.20.15.15</t>
  </si>
  <si>
    <t>Wykonanie wyrównania powierzchni betonowych zaprawami PCC pod zabezpieczenie antykorozyjne (powierzchnie pionowe i poziome)</t>
  </si>
  <si>
    <t>M 30.20.15.11</t>
  </si>
  <si>
    <t>XIII.</t>
  </si>
  <si>
    <r>
      <t> </t>
    </r>
    <r>
      <rPr>
        <sz val="10"/>
        <color theme="1"/>
        <rFont val="Arial"/>
        <family val="2"/>
        <charset val="238"/>
      </rPr>
      <t> </t>
    </r>
  </si>
  <si>
    <t>km</t>
  </si>
  <si>
    <t>ZDJĘCIE WARSTWY HUMUSU</t>
  </si>
  <si>
    <t>WYKONANIE NASYPÓW</t>
  </si>
  <si>
    <t>URZĄDZENIA BEZPIECZEŃSTWA RUCHU</t>
  </si>
  <si>
    <t>D 07.02.01.41</t>
  </si>
  <si>
    <t>D 04.04.02.12</t>
  </si>
  <si>
    <t>m2</t>
  </si>
  <si>
    <t>m3</t>
  </si>
  <si>
    <t>B. Roboty drogowe - CPV 45233120-6</t>
  </si>
  <si>
    <t>ROBOTY PRZYGOTOWAWCZE CPV 45110000-1</t>
  </si>
  <si>
    <t>X</t>
  </si>
  <si>
    <t>Odtworzenie (wyznaczenie) trasy i punktów wysokościowych</t>
  </si>
  <si>
    <t>D 01.01.01.11</t>
  </si>
  <si>
    <t xml:space="preserve">Wyznaczanie trasy i punktów wysokościowych drogi w terenie równinnym </t>
  </si>
  <si>
    <t>D 01.01.01.12</t>
  </si>
  <si>
    <t>Wykonanie geodezyjnej inwentaryzacji powykonawczej  zawierająca również  komplet opracowań geodezyjnych związanych z odtworzeniem, lub w przypadku brak możliwości tej procedury, z wyniesieniem granicy pasa drogowego w terenie</t>
  </si>
  <si>
    <t>Usunięcie drzew lub krzewów</t>
  </si>
  <si>
    <t>01.02.01.10</t>
  </si>
  <si>
    <t xml:space="preserve">Karczowanie  krzaków, pni i podszycia za poboczami </t>
  </si>
  <si>
    <t>ha</t>
  </si>
  <si>
    <t>01.02.01.12</t>
  </si>
  <si>
    <t>Wycięcie drzew wraz z karczowaniem pni,  o średnicy od 16cm do 25cm)</t>
  </si>
  <si>
    <t>01.02.01.18</t>
  </si>
  <si>
    <t>Wycięcie drzew wraz z karczowaniem pni,  o średnicy od 76cm do 100cm)</t>
  </si>
  <si>
    <t>D 01.02.02.12</t>
  </si>
  <si>
    <t>Usunięcie warstwy ziemi urodzajnej (humusu) do grubości warstwy 40cm do ponownego wykorzystania wraz z transportem i złożeniem w pryzmy</t>
  </si>
  <si>
    <t>ROZBIÓRKA BUDOWLI INŻYNIERSKICH</t>
  </si>
  <si>
    <t>Rozbiórka elementów dróg, ogrodzeń i przepustów</t>
  </si>
  <si>
    <t>D01.02.04.11</t>
  </si>
  <si>
    <t xml:space="preserve">Wykonanie frezowania nawierzchni asfaltowych na zimno: śr. gr. w-wy 5cm z transportem  i utylizacją materiałów </t>
  </si>
  <si>
    <t>D 01.02.04.00</t>
  </si>
  <si>
    <t>Rozbiórka konstrukcji nawierzchni  z mieszanek mineralno-bitumicznych do grubości 20cm oraz podbudowy z mieszanki kruszywa do grubości 30cm  wraz z transportem w miejsce wskazane przez Zamawiającego do 20km</t>
  </si>
  <si>
    <t>Rozbieranie nawierzchni z tłucznia kamiennego na jezdni i zjazdach, grubość nawierzchni śr. 18cm  wraz z transportem w miejsce wskazane przez Zamawiającego do 20 km</t>
  </si>
  <si>
    <t>Rozebranie krawężników betonowych ułożonych na ławie betonowej i podsypce cementowo piaskowej wraz  załadowaniem  na palety i z przetransportowaniem mat. w miejsce  wskazane  przez Zamawiającego do 20 km</t>
  </si>
  <si>
    <t>Rozebranie obrzeży betonowych ułożonych na ławie betonowej i podsypce cementowo piaskowej wraz  załadowaniem  na palety i z przetransportowaniem mat. w miejsce  wskazane  przez Zamawiającego do 20 km</t>
  </si>
  <si>
    <t xml:space="preserve">Rozebranie nawierzchni zjazdów lub chodników z betonowej kostki brukowej o grubości 6 lub 8cm  wraz  załadowaniem na palety i transportem na miejsce  wskazane  przez Zamawiającego  </t>
  </si>
  <si>
    <t>Zdjęcie tarcz znaków drogowych z transportem na miejsce wskazane przez Zamawiającego do 20 km</t>
  </si>
  <si>
    <t>Rozbiórka istniejących przepustów  pod  zjazdami do średnicy DN500, odkopanie przepustów, rozebranie części przelotowej przepustów, rozebranie ścianek czołowych przepustów i ław fundamentowych przepustów wraz z transportem i utylizacją materiałów</t>
  </si>
  <si>
    <t>Rozbiórka istniejącego kolektora kanalizacji deszczowej wraz z studniami rewizyjnymi, wpustami i przykanalikami wraz z transportem i utylizacją materiałów</t>
  </si>
  <si>
    <t xml:space="preserve">Wykonanie wykopów mechanicznie z gruntu kat. I – VI z   transportem </t>
  </si>
  <si>
    <t>D 02.03.01.14</t>
  </si>
  <si>
    <t>Wykonanie nasypów mechanicznie z gruntu kat. I – IV z pozyskaniem i transportem gruntu</t>
  </si>
  <si>
    <t>PODBUDOWY - CPV 45233000-9</t>
  </si>
  <si>
    <t>KORYTO WRAZ Z PROFILOWANIEM I ZAGĘSZCZENIEM PODŁOŻA</t>
  </si>
  <si>
    <t>D 04.01.01.11</t>
  </si>
  <si>
    <t>Wykonanie koryta mechaniczne wraz z profilowaniem i zagęszczeniem podłoża w gr. kat. I-IV pod warstwy konstrukcyjne podłoża głębokości 70cm,</t>
  </si>
  <si>
    <t>WARSTWA ULEPSZONEGO PODŁOŻA</t>
  </si>
  <si>
    <t>D 04.04.03.11</t>
  </si>
  <si>
    <r>
      <t>Wykonanie warstwy ulepszonego podłoża z mieszanki niezwiązanej z kruszywa 0/63mm C</t>
    </r>
    <r>
      <rPr>
        <vertAlign val="subscript"/>
        <sz val="10"/>
        <color theme="1"/>
        <rFont val="Arial"/>
        <family val="2"/>
        <charset val="238"/>
      </rPr>
      <t>NR</t>
    </r>
    <r>
      <rPr>
        <sz val="10"/>
        <color theme="1"/>
        <rFont val="Arial"/>
        <family val="2"/>
        <charset val="238"/>
      </rPr>
      <t>, CBR≥20%, k</t>
    </r>
    <r>
      <rPr>
        <vertAlign val="subscript"/>
        <sz val="10"/>
        <color theme="1"/>
        <rFont val="Arial"/>
        <family val="2"/>
        <charset val="238"/>
      </rPr>
      <t>10</t>
    </r>
    <r>
      <rPr>
        <sz val="10"/>
        <color theme="1"/>
        <rFont val="Arial"/>
        <family val="2"/>
        <charset val="238"/>
      </rPr>
      <t xml:space="preserve"> ≥ 8m/dobę, stab. mech. grubość po zagęszczeniu 25cm</t>
    </r>
  </si>
  <si>
    <t xml:space="preserve">PODBUDOWA POMOCNICZA </t>
  </si>
  <si>
    <t>D 04.05.01.00</t>
  </si>
  <si>
    <t>Wykonanie warstwy z mieszanki kruszywa 0/31,5mm związanego spoiwem hydraulicznym cementem</t>
  </si>
  <si>
    <t>PODBUDOWA ZASADNICZA WARSTWA DOLNA Z KRUSZYWA ŁAMANEGO STABILIZOWANEGO MECHANICZNIE</t>
  </si>
  <si>
    <r>
      <t>Wykonanie podbudowy zasadniczej z kruszywa łamanego 0/31,5 C</t>
    </r>
    <r>
      <rPr>
        <vertAlign val="subscript"/>
        <sz val="10"/>
        <color theme="1"/>
        <rFont val="Arial"/>
        <family val="2"/>
        <charset val="238"/>
      </rPr>
      <t>90/3</t>
    </r>
    <r>
      <rPr>
        <sz val="10"/>
        <color theme="1"/>
        <rFont val="Arial"/>
        <family val="2"/>
        <charset val="238"/>
      </rPr>
      <t xml:space="preserve">, stabilizowanego mechanicznie grub. w-wy po zagęszczeniu 20cm </t>
    </r>
  </si>
  <si>
    <t>PODBUDOWA ZASADNICZA WARSTWA GÓRNA Z BETONU ASFALTOWEGO</t>
  </si>
  <si>
    <t>D04.07.01.31</t>
  </si>
  <si>
    <t>Wykonanie podbudowy z mieszanki mineralno-asfaltowej AC 22P, grubość warstwy po zagęszczeniu 7cm</t>
  </si>
  <si>
    <t>GEOSIATKA ZBROJENIOWA</t>
  </si>
  <si>
    <t>05.03.26.01</t>
  </si>
  <si>
    <t>Ułożenie geosiatki zbrojeniowej o wytrzymałości  100/100 [kN/m]  powlekanej warstwą emulsji asfaltowej</t>
  </si>
  <si>
    <t>OCZYSZCZENIE I SKROPIENIE WARSTW KONSTRUKCYJNYCH</t>
  </si>
  <si>
    <t>D 04.03.01.10</t>
  </si>
  <si>
    <t>Oczyszczenie mechaniczne  warstw konstrukcyjnych nieulepszonych i skropienie  warstw konstr. nieulepszonych</t>
  </si>
  <si>
    <t>Oczyszczenie mechaniczne  warstw bitumicznych i skropienie warstw bitumicznych</t>
  </si>
  <si>
    <t>NAWIERZCHNIE - CPV 45233000-9</t>
  </si>
  <si>
    <t>NAWIERZCHNIE Z BETONU ASFALTOWEGO</t>
  </si>
  <si>
    <t>D 05.03.05.16</t>
  </si>
  <si>
    <t xml:space="preserve">Wykonanie warstwy wiążącej z mieszanki mineralno-asfaltowej AC 16 W, grubość warstwy po zagęszczeniu min. 5cm </t>
  </si>
  <si>
    <t>D 05.03.05.19</t>
  </si>
  <si>
    <t>Wykonanie warstwy ścieralnej z betonu asfaltowego AC 11S, grubość warstwy po zagęszczeniu 4cm</t>
  </si>
  <si>
    <t>DOWIĄZANIE - konstrukcyjne dowiązania się do istniejącego układu drogowego</t>
  </si>
  <si>
    <t xml:space="preserve">Warstwa profilowa  - beton asfaltowy AC 16W, śr. gr. po zagęszczeniu 5cm </t>
  </si>
  <si>
    <t>FREZOWANIE</t>
  </si>
  <si>
    <t>D 05.03.11.00</t>
  </si>
  <si>
    <t xml:space="preserve">Wykonanie frezowania istniejących nawierzchni asfaltowych na dowiązaniu  na zimno, śr. gr. 9cm </t>
  </si>
  <si>
    <t>ZJAZDY Z BITUMICZNE Z DOWIĄZANIEM</t>
  </si>
  <si>
    <t>Wykonanie koryta mechaniczne wraz z profilowaniem i zagęszczeniem podłoża w gr. kat. I-IV pod warstwy konstrukcyjne podłoża 0,45m,  ze ścięciem do 10cm</t>
  </si>
  <si>
    <r>
      <t>Wykonanie warstwy ulepszonego podłoża z mieszanki niezwiązanej z kruszywa 0/63mm C</t>
    </r>
    <r>
      <rPr>
        <vertAlign val="subscript"/>
        <sz val="10"/>
        <color theme="1"/>
        <rFont val="Arial"/>
        <family val="2"/>
        <charset val="238"/>
      </rPr>
      <t>NR</t>
    </r>
    <r>
      <rPr>
        <sz val="10"/>
        <color theme="1"/>
        <rFont val="Arial"/>
        <family val="2"/>
        <charset val="238"/>
      </rPr>
      <t>, CBR≥20%, k</t>
    </r>
    <r>
      <rPr>
        <vertAlign val="subscript"/>
        <sz val="10"/>
        <color theme="1"/>
        <rFont val="Arial"/>
        <family val="2"/>
        <charset val="238"/>
      </rPr>
      <t>10</t>
    </r>
    <r>
      <rPr>
        <sz val="10"/>
        <color theme="1"/>
        <rFont val="Arial"/>
        <family val="2"/>
        <charset val="238"/>
      </rPr>
      <t xml:space="preserve"> ≥ 8m/dobę, stab. mech. grubość po zagęszczeniu 22cm</t>
    </r>
  </si>
  <si>
    <t>NAWIERZCHNIE</t>
  </si>
  <si>
    <t xml:space="preserve">VIII. </t>
  </si>
  <si>
    <t>POBOCZA CPV 45233000-8</t>
  </si>
  <si>
    <t>D 04.04.02.10</t>
  </si>
  <si>
    <t>Wykonanie i zagęszczenie warstwy odsączającej z piasku  stabilizowanego mechanicznie, k≥8m/dobę, gr. 10 cm   - wzdłuż drogi głównej</t>
  </si>
  <si>
    <t>Umocnienie pobocza na szerokość 0,5-2,0m kruszywem łamanym stabilizowanym mechanicznie 0/31,5mm grub. 10cm   - wzdłuż drogi głównej</t>
  </si>
  <si>
    <t>CHODNIK</t>
  </si>
  <si>
    <t>Wykonanie koryta mechaniczne wraz z profilowaniem i zagęszczeniem podłoża w gr. kat. I-IV pod warstwy konstrukcyjne podłoża 0,46m,  ze ścięciem do 10cm</t>
  </si>
  <si>
    <t>WARSTWY ODSĄCZAJĄCE</t>
  </si>
  <si>
    <t>D 04.02.01.00</t>
  </si>
  <si>
    <t>Wykonanie i zagęszczenie warstwy odsączającej z piasku  stabilizowanego mechanicznie, k≥8m/dobę, gr. 10 cm</t>
  </si>
  <si>
    <t>PODBUDOWY Z KRUSZYW STAB. MECHANICZNIE</t>
  </si>
  <si>
    <t>Wykonanie podbudowy z kruszywa łamanego 0/63, gr. po zagęszczeniu 20 cm - pod zjazdami</t>
  </si>
  <si>
    <t>D 04.04.02.11</t>
  </si>
  <si>
    <t>Wykonanie podbudowy z kruszywa łamanego 0/31,5 stabilizowanego mechanicznie, gr. po zagęszczeniu 15 cm - pod zjazdami</t>
  </si>
  <si>
    <t>Wykonanie podbudowy z kruszywa łamanego 0/31,5 stabilizowanego mechanicznie, gr. po zagęszczeniu 15 cm - pod chodnikiem</t>
  </si>
  <si>
    <t>D 05.03.23.11</t>
  </si>
  <si>
    <t>Wykonanie nawierzchni z kostki brukowej betonowej o gr. 6cm na podsypce cementowo-piaskowej gr. 5cm - chodnik kolor szary</t>
  </si>
  <si>
    <t>Wykonanie nawierzchni z kostki brukowej betonowej o gr. 8cm na podsypce cementowo-piaskowej gr. 5cm - zjazdy w ciągu chodnika kolor czerwony</t>
  </si>
  <si>
    <t>PALISADA BETONOWA</t>
  </si>
  <si>
    <t>D08.01.01.12</t>
  </si>
  <si>
    <t>Ustawienie palisad prefabrykowanych betonowych 16,5x16,5x80 na ławie betonowej C16/20 z oporem wraz z umieszczeniem folii budowlanej grubości 1mm od strony naziomu</t>
  </si>
  <si>
    <t>ELEMENTY ULIC - CPV 45233100-0</t>
  </si>
  <si>
    <t>KRAWĘŻNIKI BETONOWE</t>
  </si>
  <si>
    <t>D 08.01.01.11</t>
  </si>
  <si>
    <t xml:space="preserve">Ustawienie krawężników betonowych o wym. 20x30x100 cm na ławie betonowej z oporem </t>
  </si>
  <si>
    <t>OBRZEŻA BETONOWE</t>
  </si>
  <si>
    <t>D 08.03.01.20</t>
  </si>
  <si>
    <t>Ustawienie obrzeży betonowych o wymiarach 8x30x100cm na ławie betonowej z oporem</t>
  </si>
  <si>
    <t>ROBOTY WYKOŃCZENIOWE - CPV 45233000-8</t>
  </si>
  <si>
    <t>UMOCNIENIE POWIERZCHNIOWE SKARP, ROWÓW I ŚCIEKÓW</t>
  </si>
  <si>
    <t>D 06.01.01.01</t>
  </si>
  <si>
    <t xml:space="preserve">Plantowanie skarp, korony nasypów i dna wykopów  w gruncie kat. I-III </t>
  </si>
  <si>
    <t>D  06.01.01.01</t>
  </si>
  <si>
    <t xml:space="preserve">Wykonanie humusowania z obsianiem nasionami traw  kalibrowanych (humusem z  odzysku) skarp przy grubości humusu 10cm </t>
  </si>
  <si>
    <t>D  06.01.01.00</t>
  </si>
  <si>
    <t>Ułożenie ścieków z prefabrykowanych elementów betonowych typu "Mulda" o wymiarach 60x50x15cm na podsypce cementowo-piaskowej, spoiny wypełnione zaprawą cementową</t>
  </si>
  <si>
    <t xml:space="preserve">Wykonanie  umocnienia skarp betonowymi płytami  ażurowymi 10x40x60  na podsypce  piaskowo-cementowej  gr 10cm 1:4 </t>
  </si>
  <si>
    <t>OZNAKOWANIE DRÓG I URZĄDZENIA BEZPIECZEŃSTWA RUCHU-CPV 45233280-5</t>
  </si>
  <si>
    <t>OZNAKOWANIE PIONOWE</t>
  </si>
  <si>
    <t xml:space="preserve">Wykonanie  i ustawienie na fundamencie  słupków z rur stalowych fi 60mm </t>
  </si>
  <si>
    <t>D 07.02.01.44</t>
  </si>
  <si>
    <t>D 07.06.02.11</t>
  </si>
  <si>
    <t>Zakup i montaż stalowych barier wygrodzeniowych U-11a szczeblinkowa (ocynkowanych) H=1,1m</t>
  </si>
  <si>
    <t xml:space="preserve">Razem  B. Roboty drogowe </t>
  </si>
  <si>
    <t>C. Zabezpieczenie brzegów potoku Rów</t>
  </si>
  <si>
    <t>M 29.54.05.35</t>
  </si>
  <si>
    <t>Usunięcie warstwy ziemi urodzajnej (humusu)</t>
  </si>
  <si>
    <t>ROBOTY ZIEMNE - CPV 45111000-8</t>
  </si>
  <si>
    <t>Wykopy mechaniczne w gruncie kat. I-II pod opaski kamienne</t>
  </si>
  <si>
    <t>Wykonanie mechaniczne wykopu w gruncie kat. II koparką o poj. łyżki 0,6m3 wyrównanie dna potoku</t>
  </si>
  <si>
    <t>Wykonanie nasypów z gruntu kat. I-II - zasypanie przestrzeni za opaskami</t>
  </si>
  <si>
    <t>BUDOWA OBIEKTÓW INŻYNIERII WODNEJ - CPV 45112710-5</t>
  </si>
  <si>
    <t>Wykonanie zabezpieczenia brzegów rzeki opaska kamienną</t>
  </si>
  <si>
    <t>Zabezpieczenie dowiązań umocnień narzutem kamiennym</t>
  </si>
  <si>
    <t>Razem  C. Zabezpieczenie brzegów potoku Rów</t>
  </si>
  <si>
    <t>D. Przebudowa sieci elektroenergetycznej- CPV 31321100-3</t>
  </si>
  <si>
    <t>D-01.03.01</t>
  </si>
  <si>
    <t>Demontaż słupa pojedynczego 9 m</t>
  </si>
  <si>
    <t>Demontaż przewodów AL 25</t>
  </si>
  <si>
    <t>mb</t>
  </si>
  <si>
    <t>Demontaż przewodu AsXSn</t>
  </si>
  <si>
    <t>Wykop ręczny wraz z zasypaniem dla słupów linii nN</t>
  </si>
  <si>
    <t>Montaż przewodu AsXSn 4x35</t>
  </si>
  <si>
    <t>Montaż przewodu AL25</t>
  </si>
  <si>
    <t>Ponowny montaż przewodu AL25</t>
  </si>
  <si>
    <t>Montaż poprzeczników narożnych</t>
  </si>
  <si>
    <t>Montaż poprzeczników krańcowych</t>
  </si>
  <si>
    <t>Montaż trzonów kabłąkowych</t>
  </si>
  <si>
    <t>Montaż izolatorów S80/2</t>
  </si>
  <si>
    <t>Montaż bezpiecznika BNu z wkładką 6 A</t>
  </si>
  <si>
    <t>Montaż wysięgnika do oprawy oświetleniowej</t>
  </si>
  <si>
    <t>Montaż odgromnika zaworowego typu BOP 0,5/10</t>
  </si>
  <si>
    <t>Montaż uziemień prętowych dług. 6 m</t>
  </si>
  <si>
    <t>Montaż przyłącza wykonanego przewodem AsXSn 4x25</t>
  </si>
  <si>
    <t>Badanie i pomiar instalacji uziemiającej - pomiar pierwszy</t>
  </si>
  <si>
    <t>Badanie i pomiar instalacji uziemiającej - pomiar następny</t>
  </si>
  <si>
    <t>Ręczne zasypanie wykopów</t>
  </si>
  <si>
    <t>Nasypanie warstwy piasku grubości 2x10 cm w rowie kablowym o szer. 0,4 m</t>
  </si>
  <si>
    <t>Układanie w wykopie kabla YAKXS 4x35</t>
  </si>
  <si>
    <t>Wciąganie kabla YAKXS 4x35 do rury</t>
  </si>
  <si>
    <t>Układanie kabla YAKXS 4x35 na słupie</t>
  </si>
  <si>
    <t>Montaż na słupie skrzynki ZK-0</t>
  </si>
  <si>
    <t>Montaż w skrzynce rozłącznika RBK 0</t>
  </si>
  <si>
    <t>Montaż mufy kablowej przelotowej dla kabla YAKY 4x35</t>
  </si>
  <si>
    <t>Koszt wyłączenia linii</t>
  </si>
  <si>
    <t>Nadzór właścicielski</t>
  </si>
  <si>
    <t>Razem  D. Przebudowa sieci elektroenergetycznej</t>
  </si>
  <si>
    <t>E. Przebudowa sieci światłowodowej Multimedia Polska - CPV 32562200-2</t>
  </si>
  <si>
    <t>D-01.03.03</t>
  </si>
  <si>
    <t>Montaż osprzętu do podwieszania kabla światłowodowego na podbudowie słupowej</t>
  </si>
  <si>
    <t>Ponowny montaż uprzednio zdjętego kabla światłowodowego</t>
  </si>
  <si>
    <t>Ponowny montaż uprzednio zdjętego kabla światłowodowego przyłączowego</t>
  </si>
  <si>
    <t>Ponowny montaż uprzednio zdemontowanej mufy kabla światłowodowego</t>
  </si>
  <si>
    <t>Jak wyżej lecz każdy następny</t>
  </si>
  <si>
    <t>Nadzór właścicielski Multimedia Polska</t>
  </si>
  <si>
    <t xml:space="preserve">Razem  E. Przebudowa sieci światłowodowej Multimedia </t>
  </si>
  <si>
    <t>F. Przebudowa sieci światłowodowej Orange - CPV 32562200-2</t>
  </si>
  <si>
    <t>D-01.03.04</t>
  </si>
  <si>
    <t>Rozbiórka studni kablowej</t>
  </si>
  <si>
    <t>Budowa kanalizacji kablowej z 1 rury HDPE Ø 110/6,3 w gruncie kat. III</t>
  </si>
  <si>
    <t>Wykonanie podwiertu pod potokiem z 1 rury HDPE Ø 110/6,3 w gruncie kat. III</t>
  </si>
  <si>
    <t>Budowa studni SKR-1 z nakrywą zwykłą w gruncie kat. III</t>
  </si>
  <si>
    <t>Montaż elementów ochrony przed ingerencją osób nieuprawnionych</t>
  </si>
  <si>
    <t>Wykonanie wykopu o szer. dna 0,6 m i głęb. 0,8 m dla ułożenia rur ochronnych na istniejącej kanalizacji</t>
  </si>
  <si>
    <t>Jak wyżej lecz zasypanie</t>
  </si>
  <si>
    <t>Układanie w wykopie rury dwudzielnej A-160-PS</t>
  </si>
  <si>
    <t>Wciąganie kabla XzTKMXpw 50x4x0,6 w otwór wolny</t>
  </si>
  <si>
    <t>Wciąganie kabla XzTKMXpw 25x4x0,6 w otwór częściowo zajęty</t>
  </si>
  <si>
    <t>Wciąganie kabla XzTKMXpw 10x4x0,6 w otwór wolny</t>
  </si>
  <si>
    <t>Wartość kabla XzTKMXpw 50x4x0,6</t>
  </si>
  <si>
    <t>Wartość kabla XzTKMXpw 25x4x0,6</t>
  </si>
  <si>
    <t>Wartość kabla XzTKMXpw 10x4x0,6</t>
  </si>
  <si>
    <t>Montaż złącza przelotowego na kablu 100 par w osłonie XAGA</t>
  </si>
  <si>
    <t>Montaż złącza przelotowego na kablu 50 par w osłonie XAGA</t>
  </si>
  <si>
    <t>Montaż złącza przelotowego na kablu 20 par w osłonie XAGA</t>
  </si>
  <si>
    <t>Montaż złącza rozgałęźnego na kablu 100 par w osłonie XAGA</t>
  </si>
  <si>
    <t>Pomiar końcowy prądem stałym kabla 20 par</t>
  </si>
  <si>
    <t>odc.</t>
  </si>
  <si>
    <t>Pomiar końcowy prądem stałym kabla 50 par</t>
  </si>
  <si>
    <t>Pomiar końcowy prądem stałym kabla 100 par</t>
  </si>
  <si>
    <t>Nadzów właścicielski</t>
  </si>
  <si>
    <t xml:space="preserve">Razem  F. Przebudowa sieci światłowodowej Orange </t>
  </si>
  <si>
    <t xml:space="preserve">G. Kanalizacja deszczowa – CPV 45232130-2 </t>
  </si>
  <si>
    <t xml:space="preserve">Roboty budowlane w zakresie rurociągów do odprowadzania wody burzowej </t>
  </si>
  <si>
    <t xml:space="preserve">S.03.02.01. </t>
  </si>
  <si>
    <t>Wykopy o ścianach pionowych pod studnie rewizyjne, studzienki ściekowe, odcinki kolektora, przykanaliki oraz wyloty kanalizacji deszczowej wg KPED z wydobyciem urobku mechanicznie, gł. do 2,50m kat. gruntu I-IV , szerokość wykopu 0,8-1,5m</t>
  </si>
  <si>
    <t>Wykonanie dolnej warstwy podsypki pod odcinki kolektora - ława tłuczniowo-piaskowa (1:0.6) gr. 15cm</t>
  </si>
  <si>
    <t>S.03.02.01.</t>
  </si>
  <si>
    <t>Wykonanie górnej warstwy podsypki pod odcinki kolektora  - podsypka piaskowa 10cm</t>
  </si>
  <si>
    <t>Wykonanie warstwy podsypki pod przykanaliki - podsypka piaskowa 20cm</t>
  </si>
  <si>
    <t>Wykonanie kanału z rur PEHD SN 8 Dn400 wraz z zakupem i transportem materiałów</t>
  </si>
  <si>
    <t>Wykonanie przykanalików z rur Dn200 wraz z zakupem i transportem materiałów</t>
  </si>
  <si>
    <t xml:space="preserve">Wykonanie studni żelbetowych rewizyjnych Dn1200 z włazem z wypełnieniem betonowym wraz z zakupem i transportem materiałów </t>
  </si>
  <si>
    <t xml:space="preserve">Wykonanie studzienek do zbierania wody opadowej przed chodnikiem  ściekowych Dn500 z wpustem ulicznym klasy D400 z zabezpieczeniem skarpy oraz terenu w obrębie wpustu wraz z zakupem i transportem materiałów </t>
  </si>
  <si>
    <t>Wykonanie studzienek ściekowych Dn500 z wpustem krawężnikowo jezdniowym wraz z zakupem i transportem materiałów</t>
  </si>
  <si>
    <t>Wykonanie odwodnienia liniowego o szer. 20cm na zjazdach, odwodnienie betonowe z pokrywą żeliwna klasa D400, wysokość kanału min. 11cm wraz z zakupem i transportem materiałów</t>
  </si>
  <si>
    <t xml:space="preserve">Montaż klap zwrotnych na wylotach z kolektora Dn400 wraz z zakupem i transportem materiałów </t>
  </si>
  <si>
    <t xml:space="preserve">Wykonanie umocnienia  wylotów W1 i W2 do potoku wraz z zakupem i transportem materiałów </t>
  </si>
  <si>
    <t>Wykonanie warstw obsypki i zasypki wraz z zagęszczeniem</t>
  </si>
  <si>
    <t>Wykonanie prób szczelności całości wykonanej kanalizacji</t>
  </si>
  <si>
    <t xml:space="preserve">Razem  G. Kanalizacja deszczowa </t>
  </si>
  <si>
    <t xml:space="preserve">                       RAZEM  NETTO  (A+B+C+D+E+F+G)</t>
  </si>
  <si>
    <t xml:space="preserve">                       PODATEK  VAT 23%</t>
  </si>
  <si>
    <t xml:space="preserve">                       OGÓŁEM  BRUTTO</t>
  </si>
  <si>
    <t>Wykonanie warstwy z mieszanki kruszywa 0/31,5mm związanego spoiwem hydraulicznym cementem C3/4 ≤6,0MPa - grubość po zagęszczeniu 15cm</t>
  </si>
  <si>
    <t>Wykonanie  i przymocowanie tarcz znaków drogowych do gotowych słupków N=9 szt.</t>
  </si>
  <si>
    <t>Wykop ręczny wraz z zasypaniem dla demontowanych słupów linii nN</t>
  </si>
  <si>
    <t>Demontaż przyłącza wykonanego przewodem AsXSn 4x16 Wsp. do R i S - 50%</t>
  </si>
  <si>
    <t>Demontaż oświetlenia na słupach linii nN Wsp. do R i S = 0,5</t>
  </si>
  <si>
    <t>Montaż i mechaniczne stawianie słupa wirowanego E-10,5/10</t>
  </si>
  <si>
    <t>Montaż i mechaniczne stawianie słupa wirowanego E-12/10</t>
  </si>
  <si>
    <t>Ponowny montaż uprzednio zdjętej oprawy oświetleniowej</t>
  </si>
  <si>
    <t>Ręczne kopanie rowów o szerokości dna 40 cm i głębokości 0,8 m w gruncie kategorii III</t>
  </si>
  <si>
    <t>Wykonanie podwiertu rurą HDPE 110/6,3 pod drogą – 1 rura</t>
  </si>
  <si>
    <t>Wykonanie podwiertu rurą HDPE 110/6,3 pod drogą – rura następna</t>
  </si>
  <si>
    <t>Prace geodezyjne: wytyczenie,  inwentaryzacja powykonawcza</t>
  </si>
  <si>
    <t>Demontaż istniejącego kabla światłowodowego Wsp. do R i S = 50%</t>
  </si>
  <si>
    <t>Demontaż istniejącego kabla światłowodowego przyłączowego Wsp. do R i S = 50%</t>
  </si>
  <si>
    <t>Demontaż istniejącej mufy kabla światłowodowego - słup betonowy Wsp. do R i S = 50%</t>
  </si>
  <si>
    <t>Pomiar końcowy kabla 24J - pierwszy pomiar</t>
  </si>
  <si>
    <t>Pomiar tłumienności optycznej kabla 24J - pierwszy pomiar</t>
  </si>
  <si>
    <t>Obsługa geodezyjna: wytyczenie, inwentaryzacja powykonawcza</t>
  </si>
  <si>
    <t>Wykonanie zabezpieczenia antykorozyjnego powierzchni betonowych - grubowarstwowe pokrycie powierzchniowe o grubości powłoki 2mm j.w.</t>
  </si>
  <si>
    <t xml:space="preserve">Razem  A. Roboty mostowe </t>
  </si>
  <si>
    <t xml:space="preserve">Wykonanie organizacji ruchu na czas prowadzenia robót budowlanych zgodnie z projektem tymczasowej organizacji ruchu dostarczonej przez Zamawiającego </t>
  </si>
  <si>
    <r>
      <t>Demontaż słupa pojedynczego 9 m</t>
    </r>
    <r>
      <rPr>
        <sz val="10"/>
        <rFont val="Arial"/>
        <family val="2"/>
        <charset val="238"/>
      </rPr>
      <t xml:space="preserve"> - podpora</t>
    </r>
  </si>
  <si>
    <t>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</si>
</sst>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2" fontId="1" fillId="0" borderId="18" xfId="0" applyNumberFormat="1" applyFont="1" applyBorder="1" applyAlignment="1">
      <alignment horizontal="right"/>
    </xf>
    <xf numFmtId="2" fontId="1" fillId="0" borderId="19" xfId="0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6" xfId="0" applyBorder="1" applyAlignment="1">
      <alignment horizontal="right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8" fillId="5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7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4" fontId="3" fillId="0" borderId="1" xfId="0" applyNumberFormat="1" applyFont="1" applyBorder="1" applyAlignment="1">
      <alignment horizontal="right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2"/>
  <sheetViews>
    <sheetView tabSelected="1" zoomScale="80" zoomScaleNormal="80" workbookViewId="0">
      <selection activeCell="K12" sqref="K11:K12"/>
    </sheetView>
  </sheetViews>
  <sheetFormatPr defaultRowHeight="15" x14ac:dyDescent="0.25"/>
  <cols>
    <col min="1" max="1" width="5.140625" bestFit="1" customWidth="1"/>
    <col min="2" max="2" width="14.140625" bestFit="1" customWidth="1"/>
    <col min="3" max="3" width="55.7109375" style="13" customWidth="1"/>
    <col min="4" max="4" width="8.5703125" style="12" customWidth="1"/>
    <col min="5" max="5" width="11.42578125" style="12" customWidth="1"/>
    <col min="6" max="6" width="10.85546875" style="18" bestFit="1" customWidth="1"/>
    <col min="7" max="7" width="19.5703125" style="19" bestFit="1" customWidth="1"/>
  </cols>
  <sheetData>
    <row r="1" spans="1:7" ht="23.25" x14ac:dyDescent="0.25">
      <c r="A1" s="49" t="s">
        <v>417</v>
      </c>
      <c r="B1" s="50"/>
      <c r="C1" s="50"/>
      <c r="D1" s="50"/>
      <c r="E1" s="50"/>
      <c r="F1" s="50"/>
      <c r="G1" s="51"/>
    </row>
    <row r="2" spans="1:7" ht="35.25" customHeight="1" thickBot="1" x14ac:dyDescent="0.3">
      <c r="A2" s="59" t="s">
        <v>0</v>
      </c>
      <c r="B2" s="60"/>
      <c r="C2" s="60"/>
      <c r="D2" s="60"/>
      <c r="E2" s="60"/>
      <c r="F2" s="60"/>
      <c r="G2" s="61"/>
    </row>
    <row r="3" spans="1:7" ht="15" customHeight="1" x14ac:dyDescent="0.25">
      <c r="A3" s="64" t="s">
        <v>1</v>
      </c>
      <c r="B3" s="1" t="s">
        <v>2</v>
      </c>
      <c r="C3" s="67" t="s">
        <v>5</v>
      </c>
      <c r="D3" s="70" t="s">
        <v>6</v>
      </c>
      <c r="E3" s="71"/>
      <c r="F3" s="62" t="s">
        <v>7</v>
      </c>
      <c r="G3" s="74" t="s">
        <v>9</v>
      </c>
    </row>
    <row r="4" spans="1:7" ht="15.75" customHeight="1" thickBot="1" x14ac:dyDescent="0.3">
      <c r="A4" s="65"/>
      <c r="B4" s="2" t="s">
        <v>3</v>
      </c>
      <c r="C4" s="68"/>
      <c r="D4" s="72"/>
      <c r="E4" s="73"/>
      <c r="F4" s="63"/>
      <c r="G4" s="75"/>
    </row>
    <row r="5" spans="1:7" ht="15.75" customHeight="1" thickBot="1" x14ac:dyDescent="0.3">
      <c r="A5" s="66"/>
      <c r="B5" s="3" t="s">
        <v>4</v>
      </c>
      <c r="C5" s="69"/>
      <c r="D5" s="5" t="s">
        <v>10</v>
      </c>
      <c r="E5" s="5" t="s">
        <v>11</v>
      </c>
      <c r="F5" s="4" t="s">
        <v>8</v>
      </c>
      <c r="G5" s="3" t="s">
        <v>8</v>
      </c>
    </row>
    <row r="6" spans="1:7" ht="24" thickBot="1" x14ac:dyDescent="0.3">
      <c r="A6" s="49" t="s">
        <v>12</v>
      </c>
      <c r="B6" s="50"/>
      <c r="C6" s="50"/>
      <c r="D6" s="50"/>
      <c r="E6" s="50"/>
      <c r="F6" s="50"/>
      <c r="G6" s="51"/>
    </row>
    <row r="7" spans="1:7" ht="16.5" thickBot="1" x14ac:dyDescent="0.3">
      <c r="A7" s="6" t="s">
        <v>13</v>
      </c>
      <c r="B7" s="6" t="s">
        <v>14</v>
      </c>
      <c r="C7" s="30" t="s">
        <v>15</v>
      </c>
      <c r="D7" s="6" t="s">
        <v>16</v>
      </c>
      <c r="E7" s="6" t="s">
        <v>16</v>
      </c>
      <c r="F7" s="41" t="s">
        <v>16</v>
      </c>
      <c r="G7" s="41" t="s">
        <v>16</v>
      </c>
    </row>
    <row r="8" spans="1:7" ht="39" thickBot="1" x14ac:dyDescent="0.3">
      <c r="A8" s="8">
        <v>1</v>
      </c>
      <c r="B8" s="8" t="s">
        <v>17</v>
      </c>
      <c r="C8" s="21" t="s">
        <v>415</v>
      </c>
      <c r="D8" s="8" t="s">
        <v>18</v>
      </c>
      <c r="E8" s="8">
        <v>1</v>
      </c>
      <c r="F8" s="22"/>
      <c r="G8" s="22"/>
    </row>
    <row r="9" spans="1:7" ht="15.75" thickBot="1" x14ac:dyDescent="0.3">
      <c r="A9" s="8">
        <v>2</v>
      </c>
      <c r="B9" s="8" t="s">
        <v>17</v>
      </c>
      <c r="C9" s="21" t="s">
        <v>19</v>
      </c>
      <c r="D9" s="8" t="s">
        <v>18</v>
      </c>
      <c r="E9" s="8">
        <v>1</v>
      </c>
      <c r="F9" s="22"/>
      <c r="G9" s="22"/>
    </row>
    <row r="10" spans="1:7" ht="15.75" thickBot="1" x14ac:dyDescent="0.3">
      <c r="A10" s="8">
        <v>3</v>
      </c>
      <c r="B10" s="8" t="s">
        <v>17</v>
      </c>
      <c r="C10" s="21" t="s">
        <v>20</v>
      </c>
      <c r="D10" s="8" t="s">
        <v>21</v>
      </c>
      <c r="E10" s="8">
        <v>1</v>
      </c>
      <c r="F10" s="22"/>
      <c r="G10" s="22"/>
    </row>
    <row r="11" spans="1:7" ht="16.5" thickBot="1" x14ac:dyDescent="0.3">
      <c r="A11" s="6" t="s">
        <v>22</v>
      </c>
      <c r="B11" s="6" t="s">
        <v>14</v>
      </c>
      <c r="C11" s="30" t="s">
        <v>23</v>
      </c>
      <c r="D11" s="6" t="s">
        <v>16</v>
      </c>
      <c r="E11" s="6" t="s">
        <v>16</v>
      </c>
      <c r="F11" s="41" t="s">
        <v>16</v>
      </c>
      <c r="G11" s="41" t="s">
        <v>16</v>
      </c>
    </row>
    <row r="12" spans="1:7" ht="16.5" thickBot="1" x14ac:dyDescent="0.3">
      <c r="A12" s="7" t="s">
        <v>16</v>
      </c>
      <c r="B12" s="7" t="s">
        <v>24</v>
      </c>
      <c r="C12" s="38" t="s">
        <v>25</v>
      </c>
      <c r="D12" s="6" t="s">
        <v>16</v>
      </c>
      <c r="E12" s="6" t="s">
        <v>16</v>
      </c>
      <c r="F12" s="41" t="s">
        <v>16</v>
      </c>
      <c r="G12" s="41" t="s">
        <v>16</v>
      </c>
    </row>
    <row r="13" spans="1:7" ht="26.25" thickBot="1" x14ac:dyDescent="0.3">
      <c r="A13" s="8">
        <v>4</v>
      </c>
      <c r="B13" s="8" t="s">
        <v>26</v>
      </c>
      <c r="C13" s="21" t="s">
        <v>27</v>
      </c>
      <c r="D13" s="8" t="s">
        <v>18</v>
      </c>
      <c r="E13" s="8">
        <v>1</v>
      </c>
      <c r="F13" s="22"/>
      <c r="G13" s="22"/>
    </row>
    <row r="14" spans="1:7" ht="15.75" thickBot="1" x14ac:dyDescent="0.3">
      <c r="A14" s="7" t="s">
        <v>16</v>
      </c>
      <c r="B14" s="7" t="s">
        <v>28</v>
      </c>
      <c r="C14" s="38" t="s">
        <v>29</v>
      </c>
      <c r="D14" s="7"/>
      <c r="E14" s="7"/>
      <c r="F14" s="23"/>
      <c r="G14" s="22"/>
    </row>
    <row r="15" spans="1:7" ht="26.25" thickBot="1" x14ac:dyDescent="0.3">
      <c r="A15" s="8">
        <v>5</v>
      </c>
      <c r="B15" s="8" t="s">
        <v>28</v>
      </c>
      <c r="C15" s="21" t="s">
        <v>30</v>
      </c>
      <c r="D15" s="8" t="s">
        <v>31</v>
      </c>
      <c r="E15" s="8">
        <v>72.94</v>
      </c>
      <c r="F15" s="22"/>
      <c r="G15" s="22"/>
    </row>
    <row r="16" spans="1:7" ht="15.75" thickBot="1" x14ac:dyDescent="0.3">
      <c r="A16" s="8">
        <v>6</v>
      </c>
      <c r="B16" s="8" t="s">
        <v>28</v>
      </c>
      <c r="C16" s="21" t="s">
        <v>32</v>
      </c>
      <c r="D16" s="8" t="s">
        <v>31</v>
      </c>
      <c r="E16" s="8">
        <v>98.76</v>
      </c>
      <c r="F16" s="22"/>
      <c r="G16" s="22"/>
    </row>
    <row r="17" spans="1:7" ht="26.25" thickBot="1" x14ac:dyDescent="0.3">
      <c r="A17" s="8">
        <v>7</v>
      </c>
      <c r="B17" s="8" t="s">
        <v>28</v>
      </c>
      <c r="C17" s="21" t="s">
        <v>33</v>
      </c>
      <c r="D17" s="8" t="s">
        <v>34</v>
      </c>
      <c r="E17" s="8">
        <v>24.96</v>
      </c>
      <c r="F17" s="22"/>
      <c r="G17" s="22"/>
    </row>
    <row r="18" spans="1:7" ht="26.25" thickBot="1" x14ac:dyDescent="0.3">
      <c r="A18" s="8">
        <v>8</v>
      </c>
      <c r="B18" s="8" t="s">
        <v>28</v>
      </c>
      <c r="C18" s="21" t="s">
        <v>35</v>
      </c>
      <c r="D18" s="8" t="s">
        <v>36</v>
      </c>
      <c r="E18" s="8">
        <v>17.760000000000002</v>
      </c>
      <c r="F18" s="22"/>
      <c r="G18" s="22"/>
    </row>
    <row r="19" spans="1:7" ht="39" thickBot="1" x14ac:dyDescent="0.3">
      <c r="A19" s="8">
        <v>9</v>
      </c>
      <c r="B19" s="8" t="s">
        <v>28</v>
      </c>
      <c r="C19" s="21" t="s">
        <v>37</v>
      </c>
      <c r="D19" s="8" t="s">
        <v>36</v>
      </c>
      <c r="E19" s="8">
        <v>59.64</v>
      </c>
      <c r="F19" s="22"/>
      <c r="G19" s="22"/>
    </row>
    <row r="20" spans="1:7" ht="16.5" thickBot="1" x14ac:dyDescent="0.3">
      <c r="A20" s="6" t="s">
        <v>38</v>
      </c>
      <c r="B20" s="6" t="s">
        <v>39</v>
      </c>
      <c r="C20" s="35" t="s">
        <v>40</v>
      </c>
      <c r="D20" s="6" t="s">
        <v>16</v>
      </c>
      <c r="E20" s="6" t="s">
        <v>16</v>
      </c>
      <c r="F20" s="41" t="s">
        <v>16</v>
      </c>
      <c r="G20" s="41" t="s">
        <v>16</v>
      </c>
    </row>
    <row r="21" spans="1:7" ht="16.5" thickBot="1" x14ac:dyDescent="0.3">
      <c r="A21" s="7" t="s">
        <v>16</v>
      </c>
      <c r="B21" s="7" t="s">
        <v>41</v>
      </c>
      <c r="C21" s="38" t="s">
        <v>42</v>
      </c>
      <c r="D21" s="6" t="s">
        <v>16</v>
      </c>
      <c r="E21" s="6" t="s">
        <v>16</v>
      </c>
      <c r="F21" s="41" t="s">
        <v>16</v>
      </c>
      <c r="G21" s="41" t="s">
        <v>16</v>
      </c>
    </row>
    <row r="22" spans="1:7" ht="39" thickBot="1" x14ac:dyDescent="0.3">
      <c r="A22" s="8">
        <v>10</v>
      </c>
      <c r="B22" s="8" t="s">
        <v>43</v>
      </c>
      <c r="C22" s="21" t="s">
        <v>44</v>
      </c>
      <c r="D22" s="8" t="s">
        <v>36</v>
      </c>
      <c r="E22" s="8">
        <v>570</v>
      </c>
      <c r="F22" s="22"/>
      <c r="G22" s="22"/>
    </row>
    <row r="23" spans="1:7" ht="16.5" thickBot="1" x14ac:dyDescent="0.3">
      <c r="A23" s="6" t="s">
        <v>45</v>
      </c>
      <c r="B23" s="6" t="s">
        <v>46</v>
      </c>
      <c r="C23" s="30" t="s">
        <v>47</v>
      </c>
      <c r="D23" s="6" t="s">
        <v>16</v>
      </c>
      <c r="E23" s="6" t="s">
        <v>16</v>
      </c>
      <c r="F23" s="41" t="s">
        <v>16</v>
      </c>
      <c r="G23" s="41" t="s">
        <v>16</v>
      </c>
    </row>
    <row r="24" spans="1:7" ht="16.5" thickBot="1" x14ac:dyDescent="0.3">
      <c r="A24" s="7" t="s">
        <v>16</v>
      </c>
      <c r="B24" s="7" t="s">
        <v>48</v>
      </c>
      <c r="C24" s="38" t="s">
        <v>49</v>
      </c>
      <c r="D24" s="6" t="s">
        <v>16</v>
      </c>
      <c r="E24" s="6" t="s">
        <v>16</v>
      </c>
      <c r="F24" s="41" t="s">
        <v>16</v>
      </c>
      <c r="G24" s="41" t="s">
        <v>16</v>
      </c>
    </row>
    <row r="25" spans="1:7" ht="15.75" thickBot="1" x14ac:dyDescent="0.3">
      <c r="A25" s="8">
        <v>11</v>
      </c>
      <c r="B25" s="8" t="s">
        <v>50</v>
      </c>
      <c r="C25" s="21" t="s">
        <v>51</v>
      </c>
      <c r="D25" s="8" t="s">
        <v>52</v>
      </c>
      <c r="E25" s="8">
        <v>120</v>
      </c>
      <c r="F25" s="22"/>
      <c r="G25" s="22"/>
    </row>
    <row r="26" spans="1:7" ht="16.5" thickBot="1" x14ac:dyDescent="0.3">
      <c r="A26" s="6" t="s">
        <v>53</v>
      </c>
      <c r="B26" s="6" t="s">
        <v>54</v>
      </c>
      <c r="C26" s="30" t="s">
        <v>55</v>
      </c>
      <c r="D26" s="6" t="s">
        <v>16</v>
      </c>
      <c r="E26" s="6" t="s">
        <v>16</v>
      </c>
      <c r="F26" s="41" t="s">
        <v>16</v>
      </c>
      <c r="G26" s="41" t="s">
        <v>16</v>
      </c>
    </row>
    <row r="27" spans="1:7" ht="16.5" thickBot="1" x14ac:dyDescent="0.3">
      <c r="A27" s="7" t="s">
        <v>16</v>
      </c>
      <c r="B27" s="7" t="s">
        <v>56</v>
      </c>
      <c r="C27" s="38" t="s">
        <v>57</v>
      </c>
      <c r="D27" s="6" t="s">
        <v>16</v>
      </c>
      <c r="E27" s="6" t="s">
        <v>16</v>
      </c>
      <c r="F27" s="41" t="s">
        <v>16</v>
      </c>
      <c r="G27" s="41" t="s">
        <v>16</v>
      </c>
    </row>
    <row r="28" spans="1:7" ht="26.25" thickBot="1" x14ac:dyDescent="0.3">
      <c r="A28" s="8">
        <v>12</v>
      </c>
      <c r="B28" s="8" t="s">
        <v>58</v>
      </c>
      <c r="C28" s="21" t="s">
        <v>59</v>
      </c>
      <c r="D28" s="8" t="s">
        <v>36</v>
      </c>
      <c r="E28" s="8">
        <v>84.5</v>
      </c>
      <c r="F28" s="22"/>
      <c r="G28" s="22"/>
    </row>
    <row r="29" spans="1:7" ht="26.25" thickBot="1" x14ac:dyDescent="0.3">
      <c r="A29" s="8">
        <v>13</v>
      </c>
      <c r="B29" s="8" t="s">
        <v>60</v>
      </c>
      <c r="C29" s="21" t="s">
        <v>61</v>
      </c>
      <c r="D29" s="8" t="s">
        <v>62</v>
      </c>
      <c r="E29" s="8">
        <v>12.35</v>
      </c>
      <c r="F29" s="22"/>
      <c r="G29" s="22"/>
    </row>
    <row r="30" spans="1:7" ht="15.75" thickBot="1" x14ac:dyDescent="0.3">
      <c r="A30" s="8">
        <v>14</v>
      </c>
      <c r="B30" s="8" t="s">
        <v>58</v>
      </c>
      <c r="C30" s="21" t="s">
        <v>63</v>
      </c>
      <c r="D30" s="8" t="s">
        <v>36</v>
      </c>
      <c r="E30" s="8">
        <v>11.5</v>
      </c>
      <c r="F30" s="22"/>
      <c r="G30" s="22"/>
    </row>
    <row r="31" spans="1:7" ht="26.25" thickBot="1" x14ac:dyDescent="0.3">
      <c r="A31" s="8">
        <v>15</v>
      </c>
      <c r="B31" s="8" t="s">
        <v>60</v>
      </c>
      <c r="C31" s="21" t="s">
        <v>64</v>
      </c>
      <c r="D31" s="8" t="s">
        <v>62</v>
      </c>
      <c r="E31" s="8">
        <v>2.64</v>
      </c>
      <c r="F31" s="22"/>
      <c r="G31" s="22"/>
    </row>
    <row r="32" spans="1:7" ht="16.5" thickBot="1" x14ac:dyDescent="0.3">
      <c r="A32" s="6" t="s">
        <v>65</v>
      </c>
      <c r="B32" s="6" t="s">
        <v>66</v>
      </c>
      <c r="C32" s="30" t="s">
        <v>67</v>
      </c>
      <c r="D32" s="6" t="s">
        <v>16</v>
      </c>
      <c r="E32" s="6" t="s">
        <v>16</v>
      </c>
      <c r="F32" s="41" t="s">
        <v>16</v>
      </c>
      <c r="G32" s="41" t="s">
        <v>16</v>
      </c>
    </row>
    <row r="33" spans="1:7" ht="16.5" thickBot="1" x14ac:dyDescent="0.3">
      <c r="A33" s="7" t="s">
        <v>16</v>
      </c>
      <c r="B33" s="7" t="s">
        <v>68</v>
      </c>
      <c r="C33" s="38" t="s">
        <v>69</v>
      </c>
      <c r="D33" s="6" t="s">
        <v>16</v>
      </c>
      <c r="E33" s="6" t="s">
        <v>16</v>
      </c>
      <c r="F33" s="41" t="s">
        <v>16</v>
      </c>
      <c r="G33" s="41" t="s">
        <v>16</v>
      </c>
    </row>
    <row r="34" spans="1:7" ht="26.25" thickBot="1" x14ac:dyDescent="0.3">
      <c r="A34" s="8">
        <v>16</v>
      </c>
      <c r="B34" s="8" t="s">
        <v>70</v>
      </c>
      <c r="C34" s="21" t="s">
        <v>71</v>
      </c>
      <c r="D34" s="8" t="s">
        <v>36</v>
      </c>
      <c r="E34" s="8">
        <v>80.599999999999994</v>
      </c>
      <c r="F34" s="22"/>
      <c r="G34" s="22"/>
    </row>
    <row r="35" spans="1:7" ht="26.25" thickBot="1" x14ac:dyDescent="0.3">
      <c r="A35" s="8">
        <v>17</v>
      </c>
      <c r="B35" s="8" t="s">
        <v>72</v>
      </c>
      <c r="C35" s="21" t="s">
        <v>73</v>
      </c>
      <c r="D35" s="8" t="s">
        <v>62</v>
      </c>
      <c r="E35" s="8">
        <v>11.5</v>
      </c>
      <c r="F35" s="22"/>
      <c r="G35" s="22"/>
    </row>
    <row r="36" spans="1:7" ht="16.5" thickBot="1" x14ac:dyDescent="0.3">
      <c r="A36" s="7" t="s">
        <v>16</v>
      </c>
      <c r="B36" s="7" t="s">
        <v>74</v>
      </c>
      <c r="C36" s="38" t="s">
        <v>75</v>
      </c>
      <c r="D36" s="6" t="s">
        <v>16</v>
      </c>
      <c r="E36" s="6" t="s">
        <v>16</v>
      </c>
      <c r="F36" s="41" t="s">
        <v>16</v>
      </c>
      <c r="G36" s="41" t="s">
        <v>16</v>
      </c>
    </row>
    <row r="37" spans="1:7" ht="26.25" thickBot="1" x14ac:dyDescent="0.3">
      <c r="A37" s="8">
        <v>18</v>
      </c>
      <c r="B37" s="8" t="s">
        <v>76</v>
      </c>
      <c r="C37" s="21" t="s">
        <v>77</v>
      </c>
      <c r="D37" s="8" t="s">
        <v>36</v>
      </c>
      <c r="E37" s="8">
        <v>20</v>
      </c>
      <c r="F37" s="22"/>
      <c r="G37" s="22"/>
    </row>
    <row r="38" spans="1:7" ht="26.25" thickBot="1" x14ac:dyDescent="0.3">
      <c r="A38" s="8">
        <v>19</v>
      </c>
      <c r="B38" s="8" t="s">
        <v>78</v>
      </c>
      <c r="C38" s="21" t="s">
        <v>79</v>
      </c>
      <c r="D38" s="8" t="s">
        <v>62</v>
      </c>
      <c r="E38" s="8">
        <v>1.6</v>
      </c>
      <c r="F38" s="22"/>
      <c r="G38" s="22"/>
    </row>
    <row r="39" spans="1:7" ht="26.25" thickBot="1" x14ac:dyDescent="0.3">
      <c r="A39" s="8">
        <v>20</v>
      </c>
      <c r="B39" s="8" t="s">
        <v>80</v>
      </c>
      <c r="C39" s="21" t="s">
        <v>81</v>
      </c>
      <c r="D39" s="8" t="s">
        <v>52</v>
      </c>
      <c r="E39" s="8">
        <v>39.200000000000003</v>
      </c>
      <c r="F39" s="22"/>
      <c r="G39" s="22"/>
    </row>
    <row r="40" spans="1:7" ht="32.25" thickBot="1" x14ac:dyDescent="0.3">
      <c r="A40" s="6" t="s">
        <v>82</v>
      </c>
      <c r="B40" s="6" t="s">
        <v>83</v>
      </c>
      <c r="C40" s="30" t="s">
        <v>84</v>
      </c>
      <c r="D40" s="6" t="s">
        <v>16</v>
      </c>
      <c r="E40" s="6" t="s">
        <v>16</v>
      </c>
      <c r="F40" s="41" t="s">
        <v>16</v>
      </c>
      <c r="G40" s="41" t="s">
        <v>16</v>
      </c>
    </row>
    <row r="41" spans="1:7" ht="16.5" thickBot="1" x14ac:dyDescent="0.3">
      <c r="A41" s="7" t="s">
        <v>16</v>
      </c>
      <c r="B41" s="7" t="s">
        <v>85</v>
      </c>
      <c r="C41" s="38" t="s">
        <v>86</v>
      </c>
      <c r="D41" s="6" t="s">
        <v>16</v>
      </c>
      <c r="E41" s="6" t="s">
        <v>16</v>
      </c>
      <c r="F41" s="41" t="s">
        <v>16</v>
      </c>
      <c r="G41" s="41" t="s">
        <v>16</v>
      </c>
    </row>
    <row r="42" spans="1:7" ht="15.75" thickBot="1" x14ac:dyDescent="0.3">
      <c r="A42" s="8">
        <v>21</v>
      </c>
      <c r="B42" s="11" t="s">
        <v>87</v>
      </c>
      <c r="C42" s="21" t="s">
        <v>88</v>
      </c>
      <c r="D42" s="8" t="s">
        <v>52</v>
      </c>
      <c r="E42" s="8">
        <v>33.86</v>
      </c>
      <c r="F42" s="22"/>
      <c r="G42" s="22"/>
    </row>
    <row r="43" spans="1:7" ht="16.5" thickBot="1" x14ac:dyDescent="0.3">
      <c r="A43" s="6" t="s">
        <v>89</v>
      </c>
      <c r="B43" s="6" t="s">
        <v>90</v>
      </c>
      <c r="C43" s="30" t="s">
        <v>91</v>
      </c>
      <c r="D43" s="6" t="s">
        <v>16</v>
      </c>
      <c r="E43" s="6" t="s">
        <v>16</v>
      </c>
      <c r="F43" s="41" t="s">
        <v>16</v>
      </c>
      <c r="G43" s="41" t="s">
        <v>16</v>
      </c>
    </row>
    <row r="44" spans="1:7" ht="16.5" thickBot="1" x14ac:dyDescent="0.3">
      <c r="A44" s="7" t="s">
        <v>16</v>
      </c>
      <c r="B44" s="7" t="s">
        <v>92</v>
      </c>
      <c r="C44" s="38" t="s">
        <v>93</v>
      </c>
      <c r="D44" s="6" t="s">
        <v>16</v>
      </c>
      <c r="E44" s="6" t="s">
        <v>16</v>
      </c>
      <c r="F44" s="41" t="s">
        <v>16</v>
      </c>
      <c r="G44" s="41" t="s">
        <v>16</v>
      </c>
    </row>
    <row r="45" spans="1:7" ht="15.75" thickBot="1" x14ac:dyDescent="0.3">
      <c r="A45" s="8">
        <v>22</v>
      </c>
      <c r="B45" s="8" t="s">
        <v>94</v>
      </c>
      <c r="C45" s="21" t="s">
        <v>95</v>
      </c>
      <c r="D45" s="8" t="s">
        <v>96</v>
      </c>
      <c r="E45" s="8">
        <v>8</v>
      </c>
      <c r="F45" s="22"/>
      <c r="G45" s="22"/>
    </row>
    <row r="46" spans="1:7" ht="15.75" thickBot="1" x14ac:dyDescent="0.3">
      <c r="A46" s="8">
        <v>23</v>
      </c>
      <c r="B46" s="8" t="s">
        <v>97</v>
      </c>
      <c r="C46" s="21" t="s">
        <v>98</v>
      </c>
      <c r="D46" s="8" t="s">
        <v>52</v>
      </c>
      <c r="E46" s="8">
        <v>66.02</v>
      </c>
      <c r="F46" s="22"/>
      <c r="G46" s="22"/>
    </row>
    <row r="47" spans="1:7" ht="16.5" thickBot="1" x14ac:dyDescent="0.3">
      <c r="A47" s="6" t="s">
        <v>99</v>
      </c>
      <c r="B47" s="6" t="s">
        <v>100</v>
      </c>
      <c r="C47" s="30" t="s">
        <v>101</v>
      </c>
      <c r="D47" s="6" t="s">
        <v>16</v>
      </c>
      <c r="E47" s="6" t="s">
        <v>16</v>
      </c>
      <c r="F47" s="41" t="s">
        <v>16</v>
      </c>
      <c r="G47" s="41" t="s">
        <v>16</v>
      </c>
    </row>
    <row r="48" spans="1:7" ht="16.5" thickBot="1" x14ac:dyDescent="0.3">
      <c r="A48" s="7" t="s">
        <v>16</v>
      </c>
      <c r="B48" s="7" t="s">
        <v>102</v>
      </c>
      <c r="C48" s="38" t="s">
        <v>103</v>
      </c>
      <c r="D48" s="6" t="s">
        <v>16</v>
      </c>
      <c r="E48" s="6" t="s">
        <v>16</v>
      </c>
      <c r="F48" s="41" t="s">
        <v>16</v>
      </c>
      <c r="G48" s="41" t="s">
        <v>16</v>
      </c>
    </row>
    <row r="49" spans="1:7" ht="39" thickBot="1" x14ac:dyDescent="0.3">
      <c r="A49" s="8">
        <v>24</v>
      </c>
      <c r="B49" s="8" t="s">
        <v>104</v>
      </c>
      <c r="C49" s="21" t="s">
        <v>105</v>
      </c>
      <c r="D49" s="8" t="s">
        <v>31</v>
      </c>
      <c r="E49" s="8">
        <v>209</v>
      </c>
      <c r="F49" s="22"/>
      <c r="G49" s="22"/>
    </row>
    <row r="50" spans="1:7" ht="26.25" thickBot="1" x14ac:dyDescent="0.3">
      <c r="A50" s="7" t="s">
        <v>16</v>
      </c>
      <c r="B50" s="7" t="s">
        <v>106</v>
      </c>
      <c r="C50" s="38" t="s">
        <v>107</v>
      </c>
      <c r="D50" s="6" t="s">
        <v>16</v>
      </c>
      <c r="E50" s="6" t="s">
        <v>16</v>
      </c>
      <c r="F50" s="41" t="s">
        <v>16</v>
      </c>
      <c r="G50" s="41" t="s">
        <v>16</v>
      </c>
    </row>
    <row r="51" spans="1:7" ht="26.25" thickBot="1" x14ac:dyDescent="0.3">
      <c r="A51" s="8">
        <v>25</v>
      </c>
      <c r="B51" s="8" t="s">
        <v>108</v>
      </c>
      <c r="C51" s="21" t="s">
        <v>109</v>
      </c>
      <c r="D51" s="8" t="s">
        <v>31</v>
      </c>
      <c r="E51" s="8">
        <v>212.22</v>
      </c>
      <c r="F51" s="22"/>
      <c r="G51" s="22"/>
    </row>
    <row r="52" spans="1:7" ht="32.25" thickBot="1" x14ac:dyDescent="0.3">
      <c r="A52" s="6" t="s">
        <v>110</v>
      </c>
      <c r="B52" s="6" t="s">
        <v>111</v>
      </c>
      <c r="C52" s="30" t="s">
        <v>112</v>
      </c>
      <c r="D52" s="6" t="s">
        <v>16</v>
      </c>
      <c r="E52" s="6" t="s">
        <v>16</v>
      </c>
      <c r="F52" s="41" t="s">
        <v>16</v>
      </c>
      <c r="G52" s="41" t="s">
        <v>16</v>
      </c>
    </row>
    <row r="53" spans="1:7" ht="16.5" thickBot="1" x14ac:dyDescent="0.3">
      <c r="A53" s="7" t="s">
        <v>16</v>
      </c>
      <c r="B53" s="7" t="s">
        <v>113</v>
      </c>
      <c r="C53" s="38" t="s">
        <v>114</v>
      </c>
      <c r="D53" s="6" t="s">
        <v>16</v>
      </c>
      <c r="E53" s="6" t="s">
        <v>16</v>
      </c>
      <c r="F53" s="41" t="s">
        <v>16</v>
      </c>
      <c r="G53" s="41" t="s">
        <v>16</v>
      </c>
    </row>
    <row r="54" spans="1:7" ht="15.75" thickBot="1" x14ac:dyDescent="0.3">
      <c r="A54" s="8">
        <v>26</v>
      </c>
      <c r="B54" s="11" t="s">
        <v>115</v>
      </c>
      <c r="C54" s="21" t="s">
        <v>116</v>
      </c>
      <c r="D54" s="8" t="s">
        <v>52</v>
      </c>
      <c r="E54" s="8">
        <v>39.200000000000003</v>
      </c>
      <c r="F54" s="22"/>
      <c r="G54" s="22"/>
    </row>
    <row r="55" spans="1:7" ht="16.5" thickBot="1" x14ac:dyDescent="0.3">
      <c r="A55" s="7" t="s">
        <v>16</v>
      </c>
      <c r="B55" s="7" t="s">
        <v>117</v>
      </c>
      <c r="C55" s="38" t="s">
        <v>118</v>
      </c>
      <c r="D55" s="6" t="s">
        <v>16</v>
      </c>
      <c r="E55" s="6" t="s">
        <v>16</v>
      </c>
      <c r="F55" s="41" t="s">
        <v>16</v>
      </c>
      <c r="G55" s="41" t="s">
        <v>16</v>
      </c>
    </row>
    <row r="56" spans="1:7" ht="39" thickBot="1" x14ac:dyDescent="0.3">
      <c r="A56" s="8">
        <v>27</v>
      </c>
      <c r="B56" s="8" t="s">
        <v>119</v>
      </c>
      <c r="C56" s="21" t="s">
        <v>120</v>
      </c>
      <c r="D56" s="8" t="s">
        <v>52</v>
      </c>
      <c r="E56" s="8">
        <v>39.200000000000003</v>
      </c>
      <c r="F56" s="22"/>
      <c r="G56" s="22"/>
    </row>
    <row r="57" spans="1:7" ht="16.5" thickBot="1" x14ac:dyDescent="0.3">
      <c r="A57" s="6" t="s">
        <v>121</v>
      </c>
      <c r="B57" s="6" t="s">
        <v>122</v>
      </c>
      <c r="C57" s="30" t="s">
        <v>123</v>
      </c>
      <c r="D57" s="6" t="s">
        <v>16</v>
      </c>
      <c r="E57" s="6" t="s">
        <v>16</v>
      </c>
      <c r="F57" s="41" t="s">
        <v>16</v>
      </c>
      <c r="G57" s="41" t="s">
        <v>16</v>
      </c>
    </row>
    <row r="58" spans="1:7" ht="16.5" thickBot="1" x14ac:dyDescent="0.3">
      <c r="A58" s="7" t="s">
        <v>16</v>
      </c>
      <c r="B58" s="7" t="s">
        <v>124</v>
      </c>
      <c r="C58" s="38" t="s">
        <v>125</v>
      </c>
      <c r="D58" s="6" t="s">
        <v>16</v>
      </c>
      <c r="E58" s="6" t="s">
        <v>16</v>
      </c>
      <c r="F58" s="41" t="s">
        <v>16</v>
      </c>
      <c r="G58" s="41" t="s">
        <v>16</v>
      </c>
    </row>
    <row r="59" spans="1:7" ht="26.25" thickBot="1" x14ac:dyDescent="0.3">
      <c r="A59" s="8">
        <v>28</v>
      </c>
      <c r="B59" s="11" t="s">
        <v>126</v>
      </c>
      <c r="C59" s="21" t="s">
        <v>127</v>
      </c>
      <c r="D59" s="8" t="s">
        <v>31</v>
      </c>
      <c r="E59" s="8">
        <v>103.6</v>
      </c>
      <c r="F59" s="22"/>
      <c r="G59" s="22"/>
    </row>
    <row r="60" spans="1:7" ht="15.75" thickBot="1" x14ac:dyDescent="0.3">
      <c r="A60" s="8">
        <v>29</v>
      </c>
      <c r="B60" s="11" t="s">
        <v>126</v>
      </c>
      <c r="C60" s="21" t="s">
        <v>128</v>
      </c>
      <c r="D60" s="8" t="s">
        <v>52</v>
      </c>
      <c r="E60" s="8">
        <v>35.200000000000003</v>
      </c>
      <c r="F60" s="22"/>
      <c r="G60" s="22"/>
    </row>
    <row r="61" spans="1:7" ht="16.5" thickBot="1" x14ac:dyDescent="0.3">
      <c r="A61" s="7" t="s">
        <v>16</v>
      </c>
      <c r="B61" s="7" t="s">
        <v>129</v>
      </c>
      <c r="C61" s="38" t="s">
        <v>130</v>
      </c>
      <c r="D61" s="6" t="s">
        <v>16</v>
      </c>
      <c r="E61" s="6" t="s">
        <v>16</v>
      </c>
      <c r="F61" s="41" t="s">
        <v>16</v>
      </c>
      <c r="G61" s="41" t="s">
        <v>16</v>
      </c>
    </row>
    <row r="62" spans="1:7" ht="26.25" thickBot="1" x14ac:dyDescent="0.3">
      <c r="A62" s="8">
        <v>30</v>
      </c>
      <c r="B62" s="11" t="s">
        <v>131</v>
      </c>
      <c r="C62" s="21" t="s">
        <v>132</v>
      </c>
      <c r="D62" s="8" t="s">
        <v>36</v>
      </c>
      <c r="E62" s="8">
        <v>174.2</v>
      </c>
      <c r="F62" s="22"/>
      <c r="G62" s="22"/>
    </row>
    <row r="63" spans="1:7" ht="16.5" thickBot="1" x14ac:dyDescent="0.3">
      <c r="A63" s="7" t="s">
        <v>16</v>
      </c>
      <c r="B63" s="7" t="s">
        <v>133</v>
      </c>
      <c r="C63" s="38" t="s">
        <v>134</v>
      </c>
      <c r="D63" s="6" t="s">
        <v>16</v>
      </c>
      <c r="E63" s="6" t="s">
        <v>16</v>
      </c>
      <c r="F63" s="41" t="s">
        <v>16</v>
      </c>
      <c r="G63" s="41" t="s">
        <v>16</v>
      </c>
    </row>
    <row r="64" spans="1:7" ht="15.75" thickBot="1" x14ac:dyDescent="0.3">
      <c r="A64" s="8">
        <v>31</v>
      </c>
      <c r="B64" s="8" t="s">
        <v>135</v>
      </c>
      <c r="C64" s="21" t="s">
        <v>136</v>
      </c>
      <c r="D64" s="8" t="s">
        <v>36</v>
      </c>
      <c r="E64" s="8">
        <v>94</v>
      </c>
      <c r="F64" s="22"/>
      <c r="G64" s="22"/>
    </row>
    <row r="65" spans="1:7" ht="16.5" thickBot="1" x14ac:dyDescent="0.3">
      <c r="A65" s="7" t="s">
        <v>16</v>
      </c>
      <c r="B65" s="7" t="s">
        <v>137</v>
      </c>
      <c r="C65" s="38" t="s">
        <v>138</v>
      </c>
      <c r="D65" s="6" t="s">
        <v>16</v>
      </c>
      <c r="E65" s="6" t="s">
        <v>16</v>
      </c>
      <c r="F65" s="41" t="s">
        <v>16</v>
      </c>
      <c r="G65" s="41" t="s">
        <v>16</v>
      </c>
    </row>
    <row r="66" spans="1:7" ht="26.25" thickBot="1" x14ac:dyDescent="0.3">
      <c r="A66" s="8">
        <v>32</v>
      </c>
      <c r="B66" s="8" t="s">
        <v>139</v>
      </c>
      <c r="C66" s="21" t="s">
        <v>140</v>
      </c>
      <c r="D66" s="8" t="s">
        <v>36</v>
      </c>
      <c r="E66" s="8">
        <v>26.4</v>
      </c>
      <c r="F66" s="22"/>
      <c r="G66" s="22"/>
    </row>
    <row r="67" spans="1:7" ht="26.25" thickBot="1" x14ac:dyDescent="0.3">
      <c r="A67" s="8">
        <v>33</v>
      </c>
      <c r="B67" s="8" t="s">
        <v>141</v>
      </c>
      <c r="C67" s="21" t="s">
        <v>142</v>
      </c>
      <c r="D67" s="8" t="s">
        <v>62</v>
      </c>
      <c r="E67" s="8">
        <v>3.59</v>
      </c>
      <c r="F67" s="22"/>
      <c r="G67" s="22"/>
    </row>
    <row r="68" spans="1:7" ht="16.5" thickBot="1" x14ac:dyDescent="0.3">
      <c r="A68" s="7" t="s">
        <v>16</v>
      </c>
      <c r="B68" s="7" t="s">
        <v>143</v>
      </c>
      <c r="C68" s="38" t="s">
        <v>144</v>
      </c>
      <c r="D68" s="6" t="s">
        <v>16</v>
      </c>
      <c r="E68" s="6" t="s">
        <v>16</v>
      </c>
      <c r="F68" s="41" t="s">
        <v>16</v>
      </c>
      <c r="G68" s="41" t="s">
        <v>16</v>
      </c>
    </row>
    <row r="69" spans="1:7" ht="26.25" thickBot="1" x14ac:dyDescent="0.3">
      <c r="A69" s="8">
        <v>34</v>
      </c>
      <c r="B69" s="8" t="s">
        <v>145</v>
      </c>
      <c r="C69" s="21" t="s">
        <v>146</v>
      </c>
      <c r="D69" s="8" t="s">
        <v>31</v>
      </c>
      <c r="E69" s="8">
        <v>58.5</v>
      </c>
      <c r="F69" s="22"/>
      <c r="G69" s="22"/>
    </row>
    <row r="70" spans="1:7" ht="39" thickBot="1" x14ac:dyDescent="0.3">
      <c r="A70" s="8">
        <v>35</v>
      </c>
      <c r="B70" s="8" t="s">
        <v>145</v>
      </c>
      <c r="C70" s="21" t="s">
        <v>147</v>
      </c>
      <c r="D70" s="8" t="s">
        <v>31</v>
      </c>
      <c r="E70" s="8">
        <v>18</v>
      </c>
      <c r="F70" s="22"/>
      <c r="G70" s="22"/>
    </row>
    <row r="71" spans="1:7" ht="26.25" thickBot="1" x14ac:dyDescent="0.3">
      <c r="A71" s="8">
        <v>36</v>
      </c>
      <c r="B71" s="8" t="s">
        <v>148</v>
      </c>
      <c r="C71" s="21" t="s">
        <v>149</v>
      </c>
      <c r="D71" s="8" t="s">
        <v>36</v>
      </c>
      <c r="E71" s="8">
        <v>5.04</v>
      </c>
      <c r="F71" s="22"/>
      <c r="G71" s="22"/>
    </row>
    <row r="72" spans="1:7" ht="26.25" thickBot="1" x14ac:dyDescent="0.3">
      <c r="A72" s="8">
        <v>37</v>
      </c>
      <c r="B72" s="8" t="s">
        <v>150</v>
      </c>
      <c r="C72" s="21" t="s">
        <v>151</v>
      </c>
      <c r="D72" s="8" t="s">
        <v>52</v>
      </c>
      <c r="E72" s="8">
        <v>11.5</v>
      </c>
      <c r="F72" s="22"/>
      <c r="G72" s="22"/>
    </row>
    <row r="73" spans="1:7" ht="32.25" thickBot="1" x14ac:dyDescent="0.3">
      <c r="A73" s="6" t="s">
        <v>152</v>
      </c>
      <c r="B73" s="6" t="s">
        <v>153</v>
      </c>
      <c r="C73" s="30" t="s">
        <v>154</v>
      </c>
      <c r="D73" s="6" t="s">
        <v>16</v>
      </c>
      <c r="E73" s="6" t="s">
        <v>16</v>
      </c>
      <c r="F73" s="41" t="s">
        <v>16</v>
      </c>
      <c r="G73" s="41" t="s">
        <v>16</v>
      </c>
    </row>
    <row r="74" spans="1:7" ht="16.5" thickBot="1" x14ac:dyDescent="0.3">
      <c r="A74" s="7" t="s">
        <v>16</v>
      </c>
      <c r="B74" s="7" t="s">
        <v>155</v>
      </c>
      <c r="C74" s="38" t="s">
        <v>156</v>
      </c>
      <c r="D74" s="6" t="s">
        <v>16</v>
      </c>
      <c r="E74" s="6" t="s">
        <v>16</v>
      </c>
      <c r="F74" s="41" t="s">
        <v>16</v>
      </c>
      <c r="G74" s="41" t="s">
        <v>16</v>
      </c>
    </row>
    <row r="75" spans="1:7" ht="26.25" thickBot="1" x14ac:dyDescent="0.3">
      <c r="A75" s="8">
        <v>38</v>
      </c>
      <c r="B75" s="8" t="s">
        <v>157</v>
      </c>
      <c r="C75" s="21" t="s">
        <v>158</v>
      </c>
      <c r="D75" s="8" t="s">
        <v>31</v>
      </c>
      <c r="E75" s="8">
        <v>127.4</v>
      </c>
      <c r="F75" s="22"/>
      <c r="G75" s="22"/>
    </row>
    <row r="76" spans="1:7" ht="26.25" thickBot="1" x14ac:dyDescent="0.3">
      <c r="A76" s="8">
        <v>39</v>
      </c>
      <c r="B76" s="8" t="s">
        <v>159</v>
      </c>
      <c r="C76" s="21" t="s">
        <v>160</v>
      </c>
      <c r="D76" s="8" t="s">
        <v>31</v>
      </c>
      <c r="E76" s="8">
        <v>127.4</v>
      </c>
      <c r="F76" s="22"/>
      <c r="G76" s="22"/>
    </row>
    <row r="77" spans="1:7" ht="16.5" thickBot="1" x14ac:dyDescent="0.3">
      <c r="A77" s="7" t="s">
        <v>16</v>
      </c>
      <c r="B77" s="7" t="s">
        <v>161</v>
      </c>
      <c r="C77" s="38" t="s">
        <v>162</v>
      </c>
      <c r="D77" s="6" t="s">
        <v>16</v>
      </c>
      <c r="E77" s="6" t="s">
        <v>16</v>
      </c>
      <c r="F77" s="41" t="s">
        <v>16</v>
      </c>
      <c r="G77" s="41" t="s">
        <v>16</v>
      </c>
    </row>
    <row r="78" spans="1:7" ht="26.25" thickBot="1" x14ac:dyDescent="0.3">
      <c r="A78" s="8">
        <v>40</v>
      </c>
      <c r="B78" s="11" t="s">
        <v>163</v>
      </c>
      <c r="C78" s="21" t="s">
        <v>164</v>
      </c>
      <c r="D78" s="8" t="s">
        <v>31</v>
      </c>
      <c r="E78" s="8">
        <v>98</v>
      </c>
      <c r="F78" s="22"/>
      <c r="G78" s="22"/>
    </row>
    <row r="79" spans="1:7" ht="16.5" thickBot="1" x14ac:dyDescent="0.3">
      <c r="A79" s="7" t="s">
        <v>16</v>
      </c>
      <c r="B79" s="7" t="s">
        <v>165</v>
      </c>
      <c r="C79" s="38" t="s">
        <v>166</v>
      </c>
      <c r="D79" s="6" t="s">
        <v>16</v>
      </c>
      <c r="E79" s="6" t="s">
        <v>16</v>
      </c>
      <c r="F79" s="41" t="s">
        <v>16</v>
      </c>
      <c r="G79" s="41" t="s">
        <v>16</v>
      </c>
    </row>
    <row r="80" spans="1:7" ht="39" thickBot="1" x14ac:dyDescent="0.3">
      <c r="A80" s="8">
        <v>41</v>
      </c>
      <c r="B80" s="11" t="s">
        <v>167</v>
      </c>
      <c r="C80" s="21" t="s">
        <v>168</v>
      </c>
      <c r="D80" s="8" t="s">
        <v>31</v>
      </c>
      <c r="E80" s="8">
        <v>179.9</v>
      </c>
      <c r="F80" s="22"/>
      <c r="G80" s="22"/>
    </row>
    <row r="81" spans="1:7" ht="39" thickBot="1" x14ac:dyDescent="0.3">
      <c r="A81" s="8">
        <v>42</v>
      </c>
      <c r="B81" s="11" t="s">
        <v>169</v>
      </c>
      <c r="C81" s="21" t="s">
        <v>413</v>
      </c>
      <c r="D81" s="8" t="s">
        <v>31</v>
      </c>
      <c r="E81" s="8">
        <v>179.9</v>
      </c>
      <c r="F81" s="22"/>
      <c r="G81" s="22"/>
    </row>
    <row r="82" spans="1:7" ht="21" thickBot="1" x14ac:dyDescent="0.3">
      <c r="A82" s="48" t="s">
        <v>414</v>
      </c>
      <c r="B82" s="48"/>
      <c r="C82" s="48"/>
      <c r="D82" s="48"/>
      <c r="E82" s="48"/>
      <c r="F82" s="33"/>
      <c r="G82" s="34">
        <f>SUM(G8:G81)</f>
        <v>0</v>
      </c>
    </row>
    <row r="83" spans="1:7" ht="15.75" thickBot="1" x14ac:dyDescent="0.3">
      <c r="A83" s="56" t="s">
        <v>171</v>
      </c>
      <c r="B83" s="57"/>
      <c r="C83" s="57"/>
      <c r="D83" s="57"/>
      <c r="E83" s="57"/>
      <c r="F83" s="57"/>
      <c r="G83" s="58"/>
    </row>
    <row r="84" spans="1:7" ht="24" thickBot="1" x14ac:dyDescent="0.3">
      <c r="A84" s="52" t="s">
        <v>180</v>
      </c>
      <c r="B84" s="52"/>
      <c r="C84" s="52"/>
      <c r="D84" s="52"/>
      <c r="E84" s="52"/>
      <c r="F84" s="52"/>
      <c r="G84" s="52"/>
    </row>
    <row r="85" spans="1:7" ht="16.5" thickBot="1" x14ac:dyDescent="0.3">
      <c r="A85" s="6" t="s">
        <v>13</v>
      </c>
      <c r="B85" s="6" t="s">
        <v>16</v>
      </c>
      <c r="C85" s="30" t="s">
        <v>181</v>
      </c>
      <c r="D85" s="6" t="s">
        <v>16</v>
      </c>
      <c r="E85" s="6" t="s">
        <v>16</v>
      </c>
      <c r="F85" s="41" t="s">
        <v>16</v>
      </c>
      <c r="G85" s="41" t="s">
        <v>16</v>
      </c>
    </row>
    <row r="86" spans="1:7" ht="26.25" thickBot="1" x14ac:dyDescent="0.3">
      <c r="A86" s="10" t="s">
        <v>16</v>
      </c>
      <c r="B86" s="9" t="s">
        <v>182</v>
      </c>
      <c r="C86" s="35" t="s">
        <v>183</v>
      </c>
      <c r="D86" s="6" t="s">
        <v>16</v>
      </c>
      <c r="E86" s="6" t="s">
        <v>16</v>
      </c>
      <c r="F86" s="41" t="s">
        <v>16</v>
      </c>
      <c r="G86" s="41" t="s">
        <v>16</v>
      </c>
    </row>
    <row r="87" spans="1:7" ht="26.25" thickBot="1" x14ac:dyDescent="0.3">
      <c r="A87" s="8">
        <v>1</v>
      </c>
      <c r="B87" s="11" t="s">
        <v>184</v>
      </c>
      <c r="C87" s="21" t="s">
        <v>185</v>
      </c>
      <c r="D87" s="8" t="s">
        <v>172</v>
      </c>
      <c r="E87" s="36">
        <v>0.32</v>
      </c>
      <c r="F87" s="24"/>
      <c r="G87" s="22"/>
    </row>
    <row r="88" spans="1:7" ht="51.75" thickBot="1" x14ac:dyDescent="0.3">
      <c r="A88" s="8">
        <v>2</v>
      </c>
      <c r="B88" s="11" t="s">
        <v>186</v>
      </c>
      <c r="C88" s="21" t="s">
        <v>187</v>
      </c>
      <c r="D88" s="8" t="s">
        <v>172</v>
      </c>
      <c r="E88" s="36">
        <v>0.32</v>
      </c>
      <c r="F88" s="24"/>
      <c r="G88" s="22"/>
    </row>
    <row r="89" spans="1:7" ht="16.5" thickBot="1" x14ac:dyDescent="0.3">
      <c r="A89" s="7" t="s">
        <v>16</v>
      </c>
      <c r="B89" s="37" t="s">
        <v>16</v>
      </c>
      <c r="C89" s="38" t="s">
        <v>188</v>
      </c>
      <c r="D89" s="6" t="s">
        <v>16</v>
      </c>
      <c r="E89" s="6" t="s">
        <v>16</v>
      </c>
      <c r="F89" s="41" t="s">
        <v>16</v>
      </c>
      <c r="G89" s="41" t="s">
        <v>16</v>
      </c>
    </row>
    <row r="90" spans="1:7" ht="15.75" thickBot="1" x14ac:dyDescent="0.3">
      <c r="A90" s="8">
        <v>3</v>
      </c>
      <c r="B90" s="11" t="s">
        <v>189</v>
      </c>
      <c r="C90" s="21" t="s">
        <v>190</v>
      </c>
      <c r="D90" s="8" t="s">
        <v>191</v>
      </c>
      <c r="E90" s="36">
        <v>0.11</v>
      </c>
      <c r="F90" s="24"/>
      <c r="G90" s="22"/>
    </row>
    <row r="91" spans="1:7" ht="26.25" thickBot="1" x14ac:dyDescent="0.3">
      <c r="A91" s="32">
        <v>4</v>
      </c>
      <c r="B91" s="21" t="s">
        <v>192</v>
      </c>
      <c r="C91" s="21" t="s">
        <v>193</v>
      </c>
      <c r="D91" s="8" t="s">
        <v>96</v>
      </c>
      <c r="E91" s="36">
        <v>3</v>
      </c>
      <c r="F91" s="24"/>
      <c r="G91" s="22"/>
    </row>
    <row r="92" spans="1:7" ht="26.25" thickBot="1" x14ac:dyDescent="0.3">
      <c r="A92" s="32">
        <v>5</v>
      </c>
      <c r="B92" s="11" t="s">
        <v>194</v>
      </c>
      <c r="C92" s="21" t="s">
        <v>195</v>
      </c>
      <c r="D92" s="8" t="s">
        <v>96</v>
      </c>
      <c r="E92" s="36">
        <v>1</v>
      </c>
      <c r="F92" s="24"/>
      <c r="G92" s="22"/>
    </row>
    <row r="93" spans="1:7" ht="16.5" thickBot="1" x14ac:dyDescent="0.3">
      <c r="A93" s="7" t="s">
        <v>16</v>
      </c>
      <c r="B93" s="7" t="s">
        <v>16</v>
      </c>
      <c r="C93" s="38" t="s">
        <v>173</v>
      </c>
      <c r="D93" s="6" t="s">
        <v>16</v>
      </c>
      <c r="E93" s="6" t="s">
        <v>16</v>
      </c>
      <c r="F93" s="41" t="s">
        <v>16</v>
      </c>
      <c r="G93" s="41" t="s">
        <v>16</v>
      </c>
    </row>
    <row r="94" spans="1:7" ht="39" thickBot="1" x14ac:dyDescent="0.3">
      <c r="A94" s="32">
        <v>6</v>
      </c>
      <c r="B94" s="21" t="s">
        <v>196</v>
      </c>
      <c r="C94" s="21" t="s">
        <v>197</v>
      </c>
      <c r="D94" s="11" t="s">
        <v>31</v>
      </c>
      <c r="E94" s="39">
        <v>2565</v>
      </c>
      <c r="F94" s="22"/>
      <c r="G94" s="22"/>
    </row>
    <row r="95" spans="1:7" ht="16.5" thickBot="1" x14ac:dyDescent="0.3">
      <c r="A95" s="37" t="s">
        <v>16</v>
      </c>
      <c r="B95" s="37" t="s">
        <v>16</v>
      </c>
      <c r="C95" s="38" t="s">
        <v>198</v>
      </c>
      <c r="D95" s="6" t="s">
        <v>16</v>
      </c>
      <c r="E95" s="6" t="s">
        <v>16</v>
      </c>
      <c r="F95" s="41" t="s">
        <v>16</v>
      </c>
      <c r="G95" s="41" t="s">
        <v>16</v>
      </c>
    </row>
    <row r="96" spans="1:7" ht="16.5" thickBot="1" x14ac:dyDescent="0.3">
      <c r="A96" s="37" t="s">
        <v>16</v>
      </c>
      <c r="B96" s="37" t="s">
        <v>16</v>
      </c>
      <c r="C96" s="38" t="s">
        <v>199</v>
      </c>
      <c r="D96" s="6" t="s">
        <v>16</v>
      </c>
      <c r="E96" s="6" t="s">
        <v>16</v>
      </c>
      <c r="F96" s="41" t="s">
        <v>16</v>
      </c>
      <c r="G96" s="41" t="s">
        <v>16</v>
      </c>
    </row>
    <row r="97" spans="1:7" ht="26.25" thickBot="1" x14ac:dyDescent="0.3">
      <c r="A97" s="32">
        <v>7</v>
      </c>
      <c r="B97" s="32" t="s">
        <v>200</v>
      </c>
      <c r="C97" s="21" t="s">
        <v>201</v>
      </c>
      <c r="D97" s="11" t="s">
        <v>31</v>
      </c>
      <c r="E97" s="39">
        <v>1917.85</v>
      </c>
      <c r="F97" s="22"/>
      <c r="G97" s="22"/>
    </row>
    <row r="98" spans="1:7" ht="51.75" thickBot="1" x14ac:dyDescent="0.3">
      <c r="A98" s="32">
        <v>8</v>
      </c>
      <c r="B98" s="32" t="s">
        <v>202</v>
      </c>
      <c r="C98" s="21" t="s">
        <v>203</v>
      </c>
      <c r="D98" s="11" t="s">
        <v>31</v>
      </c>
      <c r="E98" s="8">
        <v>374.22</v>
      </c>
      <c r="F98" s="22"/>
      <c r="G98" s="22"/>
    </row>
    <row r="99" spans="1:7" ht="39" thickBot="1" x14ac:dyDescent="0.3">
      <c r="A99" s="8">
        <v>9</v>
      </c>
      <c r="B99" s="11" t="s">
        <v>202</v>
      </c>
      <c r="C99" s="21" t="s">
        <v>204</v>
      </c>
      <c r="D99" s="8" t="s">
        <v>31</v>
      </c>
      <c r="E99" s="8">
        <v>78.66</v>
      </c>
      <c r="F99" s="22"/>
      <c r="G99" s="22"/>
    </row>
    <row r="100" spans="1:7" ht="51.75" thickBot="1" x14ac:dyDescent="0.3">
      <c r="A100" s="32">
        <v>10</v>
      </c>
      <c r="B100" s="32" t="s">
        <v>202</v>
      </c>
      <c r="C100" s="21" t="s">
        <v>205</v>
      </c>
      <c r="D100" s="8" t="s">
        <v>52</v>
      </c>
      <c r="E100" s="8">
        <v>196.7</v>
      </c>
      <c r="F100" s="22"/>
      <c r="G100" s="22"/>
    </row>
    <row r="101" spans="1:7" ht="51.75" thickBot="1" x14ac:dyDescent="0.3">
      <c r="A101" s="8">
        <v>11</v>
      </c>
      <c r="B101" s="8" t="s">
        <v>202</v>
      </c>
      <c r="C101" s="21" t="s">
        <v>206</v>
      </c>
      <c r="D101" s="8" t="s">
        <v>52</v>
      </c>
      <c r="E101" s="8">
        <v>232.4</v>
      </c>
      <c r="F101" s="22"/>
      <c r="G101" s="22"/>
    </row>
    <row r="102" spans="1:7" ht="51.75" thickBot="1" x14ac:dyDescent="0.3">
      <c r="A102" s="32">
        <v>12</v>
      </c>
      <c r="B102" s="32" t="s">
        <v>202</v>
      </c>
      <c r="C102" s="21" t="s">
        <v>207</v>
      </c>
      <c r="D102" s="8" t="s">
        <v>178</v>
      </c>
      <c r="E102" s="8">
        <v>382.7</v>
      </c>
      <c r="F102" s="22"/>
      <c r="G102" s="22"/>
    </row>
    <row r="103" spans="1:7" ht="26.25" thickBot="1" x14ac:dyDescent="0.3">
      <c r="A103" s="32">
        <v>13</v>
      </c>
      <c r="B103" s="32" t="s">
        <v>202</v>
      </c>
      <c r="C103" s="40" t="s">
        <v>208</v>
      </c>
      <c r="D103" s="8" t="s">
        <v>96</v>
      </c>
      <c r="E103" s="8">
        <v>9</v>
      </c>
      <c r="F103" s="22"/>
      <c r="G103" s="22"/>
    </row>
    <row r="104" spans="1:7" ht="64.5" thickBot="1" x14ac:dyDescent="0.3">
      <c r="A104" s="32">
        <v>14</v>
      </c>
      <c r="B104" s="32" t="s">
        <v>202</v>
      </c>
      <c r="C104" s="21" t="s">
        <v>209</v>
      </c>
      <c r="D104" s="8" t="s">
        <v>52</v>
      </c>
      <c r="E104" s="8">
        <v>44.8</v>
      </c>
      <c r="F104" s="22"/>
      <c r="G104" s="22"/>
    </row>
    <row r="105" spans="1:7" ht="39" thickBot="1" x14ac:dyDescent="0.3">
      <c r="A105" s="32">
        <v>15</v>
      </c>
      <c r="B105" s="32" t="s">
        <v>202</v>
      </c>
      <c r="C105" s="21" t="s">
        <v>210</v>
      </c>
      <c r="D105" s="8" t="s">
        <v>52</v>
      </c>
      <c r="E105" s="8">
        <v>186.5</v>
      </c>
      <c r="F105" s="22"/>
      <c r="G105" s="22"/>
    </row>
    <row r="106" spans="1:7" ht="16.5" thickBot="1" x14ac:dyDescent="0.3">
      <c r="A106" s="6" t="s">
        <v>22</v>
      </c>
      <c r="B106" s="6" t="s">
        <v>16</v>
      </c>
      <c r="C106" s="30" t="s">
        <v>40</v>
      </c>
      <c r="D106" s="6" t="s">
        <v>16</v>
      </c>
      <c r="E106" s="6" t="s">
        <v>16</v>
      </c>
      <c r="F106" s="41" t="s">
        <v>16</v>
      </c>
      <c r="G106" s="41" t="s">
        <v>16</v>
      </c>
    </row>
    <row r="107" spans="1:7" ht="16.5" thickBot="1" x14ac:dyDescent="0.3">
      <c r="A107" s="7" t="s">
        <v>16</v>
      </c>
      <c r="B107" s="7" t="s">
        <v>16</v>
      </c>
      <c r="C107" s="38" t="s">
        <v>42</v>
      </c>
      <c r="D107" s="6" t="s">
        <v>16</v>
      </c>
      <c r="E107" s="6" t="s">
        <v>16</v>
      </c>
      <c r="F107" s="41" t="s">
        <v>16</v>
      </c>
      <c r="G107" s="41" t="s">
        <v>16</v>
      </c>
    </row>
    <row r="108" spans="1:7" ht="26.25" thickBot="1" x14ac:dyDescent="0.3">
      <c r="A108" s="32">
        <v>16</v>
      </c>
      <c r="B108" s="32" t="s">
        <v>43</v>
      </c>
      <c r="C108" s="21" t="s">
        <v>211</v>
      </c>
      <c r="D108" s="8" t="s">
        <v>36</v>
      </c>
      <c r="E108" s="8">
        <v>755.62</v>
      </c>
      <c r="F108" s="22"/>
      <c r="G108" s="22"/>
    </row>
    <row r="109" spans="1:7" ht="16.5" thickBot="1" x14ac:dyDescent="0.3">
      <c r="A109" s="7" t="s">
        <v>16</v>
      </c>
      <c r="B109" s="7" t="s">
        <v>16</v>
      </c>
      <c r="C109" s="38" t="s">
        <v>174</v>
      </c>
      <c r="D109" s="6" t="s">
        <v>16</v>
      </c>
      <c r="E109" s="6" t="s">
        <v>16</v>
      </c>
      <c r="F109" s="41" t="s">
        <v>16</v>
      </c>
      <c r="G109" s="41" t="s">
        <v>16</v>
      </c>
    </row>
    <row r="110" spans="1:7" ht="26.25" thickBot="1" x14ac:dyDescent="0.3">
      <c r="A110" s="32">
        <v>17</v>
      </c>
      <c r="B110" s="32" t="s">
        <v>212</v>
      </c>
      <c r="C110" s="21" t="s">
        <v>213</v>
      </c>
      <c r="D110" s="8" t="s">
        <v>36</v>
      </c>
      <c r="E110" s="8">
        <v>697.41</v>
      </c>
      <c r="F110" s="22"/>
      <c r="G110" s="22"/>
    </row>
    <row r="111" spans="1:7" ht="16.5" thickBot="1" x14ac:dyDescent="0.3">
      <c r="A111" s="6" t="s">
        <v>45</v>
      </c>
      <c r="B111" s="6" t="s">
        <v>16</v>
      </c>
      <c r="C111" s="30" t="s">
        <v>214</v>
      </c>
      <c r="D111" s="6" t="s">
        <v>16</v>
      </c>
      <c r="E111" s="6" t="s">
        <v>16</v>
      </c>
      <c r="F111" s="41" t="s">
        <v>16</v>
      </c>
      <c r="G111" s="41" t="s">
        <v>16</v>
      </c>
    </row>
    <row r="112" spans="1:7" ht="26.25" thickBot="1" x14ac:dyDescent="0.3">
      <c r="A112" s="7" t="s">
        <v>16</v>
      </c>
      <c r="B112" s="7" t="s">
        <v>16</v>
      </c>
      <c r="C112" s="38" t="s">
        <v>215</v>
      </c>
      <c r="D112" s="6" t="s">
        <v>16</v>
      </c>
      <c r="E112" s="6" t="s">
        <v>16</v>
      </c>
      <c r="F112" s="41" t="s">
        <v>16</v>
      </c>
      <c r="G112" s="41" t="s">
        <v>16</v>
      </c>
    </row>
    <row r="113" spans="1:7" ht="39" thickBot="1" x14ac:dyDescent="0.3">
      <c r="A113" s="32">
        <v>18</v>
      </c>
      <c r="B113" s="32" t="s">
        <v>216</v>
      </c>
      <c r="C113" s="21" t="s">
        <v>217</v>
      </c>
      <c r="D113" s="8" t="s">
        <v>31</v>
      </c>
      <c r="E113" s="39">
        <v>1315.08</v>
      </c>
      <c r="F113" s="22"/>
      <c r="G113" s="22"/>
    </row>
    <row r="114" spans="1:7" ht="16.5" thickBot="1" x14ac:dyDescent="0.3">
      <c r="A114" s="7" t="s">
        <v>16</v>
      </c>
      <c r="B114" s="7" t="s">
        <v>16</v>
      </c>
      <c r="C114" s="38" t="s">
        <v>218</v>
      </c>
      <c r="D114" s="6" t="s">
        <v>16</v>
      </c>
      <c r="E114" s="6" t="s">
        <v>16</v>
      </c>
      <c r="F114" s="41" t="s">
        <v>16</v>
      </c>
      <c r="G114" s="41" t="s">
        <v>16</v>
      </c>
    </row>
    <row r="115" spans="1:7" ht="42" thickBot="1" x14ac:dyDescent="0.3">
      <c r="A115" s="8">
        <v>19</v>
      </c>
      <c r="B115" s="8" t="s">
        <v>219</v>
      </c>
      <c r="C115" s="21" t="s">
        <v>220</v>
      </c>
      <c r="D115" s="8" t="s">
        <v>31</v>
      </c>
      <c r="E115" s="39">
        <v>1230.6300000000001</v>
      </c>
      <c r="F115" s="22"/>
      <c r="G115" s="22"/>
    </row>
    <row r="116" spans="1:7" ht="16.5" thickBot="1" x14ac:dyDescent="0.3">
      <c r="A116" s="7" t="s">
        <v>16</v>
      </c>
      <c r="B116" s="7" t="s">
        <v>16</v>
      </c>
      <c r="C116" s="38" t="s">
        <v>221</v>
      </c>
      <c r="D116" s="6" t="s">
        <v>16</v>
      </c>
      <c r="E116" s="6" t="s">
        <v>16</v>
      </c>
      <c r="F116" s="41" t="s">
        <v>16</v>
      </c>
      <c r="G116" s="41" t="s">
        <v>16</v>
      </c>
    </row>
    <row r="117" spans="1:7" ht="26.25" thickBot="1" x14ac:dyDescent="0.3">
      <c r="A117" s="32">
        <v>20</v>
      </c>
      <c r="B117" s="32" t="s">
        <v>222</v>
      </c>
      <c r="C117" s="21" t="s">
        <v>223</v>
      </c>
      <c r="D117" s="8" t="s">
        <v>31</v>
      </c>
      <c r="E117" s="39">
        <v>1099.75</v>
      </c>
      <c r="F117" s="22"/>
      <c r="G117" s="22"/>
    </row>
    <row r="118" spans="1:7" ht="39" thickBot="1" x14ac:dyDescent="0.3">
      <c r="A118" s="7" t="s">
        <v>16</v>
      </c>
      <c r="B118" s="7" t="s">
        <v>16</v>
      </c>
      <c r="C118" s="38" t="s">
        <v>224</v>
      </c>
      <c r="D118" s="6" t="s">
        <v>16</v>
      </c>
      <c r="E118" s="6" t="s">
        <v>16</v>
      </c>
      <c r="F118" s="41" t="s">
        <v>16</v>
      </c>
      <c r="G118" s="41" t="s">
        <v>16</v>
      </c>
    </row>
    <row r="119" spans="1:7" ht="42" thickBot="1" x14ac:dyDescent="0.3">
      <c r="A119" s="8">
        <v>21</v>
      </c>
      <c r="B119" s="8" t="s">
        <v>177</v>
      </c>
      <c r="C119" s="21" t="s">
        <v>225</v>
      </c>
      <c r="D119" s="8" t="s">
        <v>31</v>
      </c>
      <c r="E119" s="8">
        <v>591.25</v>
      </c>
      <c r="F119" s="22"/>
      <c r="G119" s="22"/>
    </row>
    <row r="120" spans="1:7" ht="26.25" thickBot="1" x14ac:dyDescent="0.3">
      <c r="A120" s="7" t="s">
        <v>16</v>
      </c>
      <c r="B120" s="7" t="s">
        <v>16</v>
      </c>
      <c r="C120" s="38" t="s">
        <v>226</v>
      </c>
      <c r="D120" s="6" t="s">
        <v>16</v>
      </c>
      <c r="E120" s="6" t="s">
        <v>16</v>
      </c>
      <c r="F120" s="41" t="s">
        <v>16</v>
      </c>
      <c r="G120" s="41" t="s">
        <v>16</v>
      </c>
    </row>
    <row r="121" spans="1:7" ht="26.25" thickBot="1" x14ac:dyDescent="0.3">
      <c r="A121" s="8">
        <v>22</v>
      </c>
      <c r="B121" s="11" t="s">
        <v>227</v>
      </c>
      <c r="C121" s="21" t="s">
        <v>228</v>
      </c>
      <c r="D121" s="8" t="s">
        <v>31</v>
      </c>
      <c r="E121" s="39">
        <v>1066.75</v>
      </c>
      <c r="F121" s="22"/>
      <c r="G121" s="22"/>
    </row>
    <row r="122" spans="1:7" ht="16.5" thickBot="1" x14ac:dyDescent="0.3">
      <c r="A122" s="7" t="s">
        <v>16</v>
      </c>
      <c r="B122" s="7" t="s">
        <v>16</v>
      </c>
      <c r="C122" s="38" t="s">
        <v>229</v>
      </c>
      <c r="D122" s="6" t="s">
        <v>16</v>
      </c>
      <c r="E122" s="6" t="s">
        <v>16</v>
      </c>
      <c r="F122" s="41" t="s">
        <v>16</v>
      </c>
      <c r="G122" s="41" t="s">
        <v>16</v>
      </c>
    </row>
    <row r="123" spans="1:7" ht="26.25" thickBot="1" x14ac:dyDescent="0.3">
      <c r="A123" s="8">
        <v>23</v>
      </c>
      <c r="B123" s="11" t="s">
        <v>230</v>
      </c>
      <c r="C123" s="21" t="s">
        <v>231</v>
      </c>
      <c r="D123" s="8" t="s">
        <v>31</v>
      </c>
      <c r="E123" s="8">
        <v>793</v>
      </c>
      <c r="F123" s="22"/>
      <c r="G123" s="22"/>
    </row>
    <row r="124" spans="1:7" ht="26.25" thickBot="1" x14ac:dyDescent="0.3">
      <c r="A124" s="7" t="s">
        <v>16</v>
      </c>
      <c r="B124" s="7" t="s">
        <v>16</v>
      </c>
      <c r="C124" s="38" t="s">
        <v>232</v>
      </c>
      <c r="D124" s="6" t="s">
        <v>16</v>
      </c>
      <c r="E124" s="6" t="s">
        <v>16</v>
      </c>
      <c r="F124" s="41" t="s">
        <v>16</v>
      </c>
      <c r="G124" s="41" t="s">
        <v>16</v>
      </c>
    </row>
    <row r="125" spans="1:7" ht="26.25" thickBot="1" x14ac:dyDescent="0.3">
      <c r="A125" s="8">
        <v>24</v>
      </c>
      <c r="B125" s="8" t="s">
        <v>233</v>
      </c>
      <c r="C125" s="21" t="s">
        <v>234</v>
      </c>
      <c r="D125" s="8" t="s">
        <v>31</v>
      </c>
      <c r="E125" s="8">
        <v>591.25</v>
      </c>
      <c r="F125" s="22"/>
      <c r="G125" s="22"/>
    </row>
    <row r="126" spans="1:7" ht="26.25" thickBot="1" x14ac:dyDescent="0.3">
      <c r="A126" s="8">
        <v>25</v>
      </c>
      <c r="B126" s="8" t="s">
        <v>233</v>
      </c>
      <c r="C126" s="21" t="s">
        <v>235</v>
      </c>
      <c r="D126" s="8" t="s">
        <v>31</v>
      </c>
      <c r="E126" s="39">
        <v>3333.3</v>
      </c>
      <c r="F126" s="22"/>
      <c r="G126" s="22"/>
    </row>
    <row r="127" spans="1:7" ht="16.5" thickBot="1" x14ac:dyDescent="0.3">
      <c r="A127" s="6" t="s">
        <v>53</v>
      </c>
      <c r="B127" s="6" t="s">
        <v>16</v>
      </c>
      <c r="C127" s="30" t="s">
        <v>236</v>
      </c>
      <c r="D127" s="6" t="s">
        <v>16</v>
      </c>
      <c r="E127" s="6" t="s">
        <v>16</v>
      </c>
      <c r="F127" s="41" t="s">
        <v>16</v>
      </c>
      <c r="G127" s="41" t="s">
        <v>16</v>
      </c>
    </row>
    <row r="128" spans="1:7" ht="16.5" thickBot="1" x14ac:dyDescent="0.3">
      <c r="A128" s="7" t="s">
        <v>16</v>
      </c>
      <c r="B128" s="7" t="s">
        <v>16</v>
      </c>
      <c r="C128" s="38" t="s">
        <v>237</v>
      </c>
      <c r="D128" s="6" t="s">
        <v>16</v>
      </c>
      <c r="E128" s="6" t="s">
        <v>16</v>
      </c>
      <c r="F128" s="41" t="s">
        <v>16</v>
      </c>
      <c r="G128" s="41" t="s">
        <v>16</v>
      </c>
    </row>
    <row r="129" spans="1:7" ht="26.25" thickBot="1" x14ac:dyDescent="0.3">
      <c r="A129" s="8">
        <v>26</v>
      </c>
      <c r="B129" s="8" t="s">
        <v>238</v>
      </c>
      <c r="C129" s="21" t="s">
        <v>239</v>
      </c>
      <c r="D129" s="8" t="s">
        <v>31</v>
      </c>
      <c r="E129" s="39">
        <v>2266.5500000000002</v>
      </c>
      <c r="F129" s="22"/>
      <c r="G129" s="22"/>
    </row>
    <row r="130" spans="1:7" ht="26.25" thickBot="1" x14ac:dyDescent="0.3">
      <c r="A130" s="8">
        <v>27</v>
      </c>
      <c r="B130" s="8" t="s">
        <v>240</v>
      </c>
      <c r="C130" s="21" t="s">
        <v>241</v>
      </c>
      <c r="D130" s="8" t="s">
        <v>31</v>
      </c>
      <c r="E130" s="39">
        <v>2266.5500000000002</v>
      </c>
      <c r="F130" s="22"/>
      <c r="G130" s="22"/>
    </row>
    <row r="131" spans="1:7" ht="32.25" thickBot="1" x14ac:dyDescent="0.3">
      <c r="A131" s="6" t="s">
        <v>65</v>
      </c>
      <c r="B131" s="6" t="s">
        <v>16</v>
      </c>
      <c r="C131" s="30" t="s">
        <v>242</v>
      </c>
      <c r="D131" s="6" t="s">
        <v>16</v>
      </c>
      <c r="E131" s="6" t="s">
        <v>16</v>
      </c>
      <c r="F131" s="41" t="s">
        <v>16</v>
      </c>
      <c r="G131" s="41" t="s">
        <v>16</v>
      </c>
    </row>
    <row r="132" spans="1:7" ht="16.5" thickBot="1" x14ac:dyDescent="0.3">
      <c r="A132" s="7" t="s">
        <v>16</v>
      </c>
      <c r="B132" s="7" t="s">
        <v>16</v>
      </c>
      <c r="C132" s="38" t="s">
        <v>237</v>
      </c>
      <c r="D132" s="6" t="s">
        <v>16</v>
      </c>
      <c r="E132" s="6" t="s">
        <v>16</v>
      </c>
      <c r="F132" s="41" t="s">
        <v>16</v>
      </c>
      <c r="G132" s="41" t="s">
        <v>16</v>
      </c>
    </row>
    <row r="133" spans="1:7" ht="26.25" thickBot="1" x14ac:dyDescent="0.3">
      <c r="A133" s="8">
        <v>28</v>
      </c>
      <c r="B133" s="8" t="s">
        <v>238</v>
      </c>
      <c r="C133" s="21" t="s">
        <v>243</v>
      </c>
      <c r="D133" s="8" t="s">
        <v>31</v>
      </c>
      <c r="E133" s="8">
        <v>85.8</v>
      </c>
      <c r="F133" s="22"/>
      <c r="G133" s="22"/>
    </row>
    <row r="134" spans="1:7" ht="26.25" thickBot="1" x14ac:dyDescent="0.3">
      <c r="A134" s="8">
        <v>29</v>
      </c>
      <c r="B134" s="11" t="s">
        <v>240</v>
      </c>
      <c r="C134" s="21" t="s">
        <v>241</v>
      </c>
      <c r="D134" s="8" t="s">
        <v>31</v>
      </c>
      <c r="E134" s="8">
        <v>85.8</v>
      </c>
      <c r="F134" s="22"/>
      <c r="G134" s="22"/>
    </row>
    <row r="135" spans="1:7" ht="16.5" thickBot="1" x14ac:dyDescent="0.3">
      <c r="A135" s="7" t="s">
        <v>16</v>
      </c>
      <c r="B135" s="7" t="s">
        <v>16</v>
      </c>
      <c r="C135" s="38" t="s">
        <v>244</v>
      </c>
      <c r="D135" s="6" t="s">
        <v>16</v>
      </c>
      <c r="E135" s="6" t="s">
        <v>16</v>
      </c>
      <c r="F135" s="41" t="s">
        <v>16</v>
      </c>
      <c r="G135" s="41" t="s">
        <v>16</v>
      </c>
    </row>
    <row r="136" spans="1:7" ht="26.25" thickBot="1" x14ac:dyDescent="0.3">
      <c r="A136" s="8">
        <v>30</v>
      </c>
      <c r="B136" s="11" t="s">
        <v>245</v>
      </c>
      <c r="C136" s="21" t="s">
        <v>246</v>
      </c>
      <c r="D136" s="8" t="s">
        <v>31</v>
      </c>
      <c r="E136" s="8">
        <v>85.8</v>
      </c>
      <c r="F136" s="22"/>
      <c r="G136" s="22"/>
    </row>
    <row r="137" spans="1:7" ht="16.5" thickBot="1" x14ac:dyDescent="0.3">
      <c r="A137" s="6" t="s">
        <v>82</v>
      </c>
      <c r="B137" s="6" t="s">
        <v>16</v>
      </c>
      <c r="C137" s="30" t="s">
        <v>247</v>
      </c>
      <c r="D137" s="6" t="s">
        <v>16</v>
      </c>
      <c r="E137" s="6" t="s">
        <v>16</v>
      </c>
      <c r="F137" s="41" t="s">
        <v>16</v>
      </c>
      <c r="G137" s="41" t="s">
        <v>16</v>
      </c>
    </row>
    <row r="138" spans="1:7" ht="26.25" thickBot="1" x14ac:dyDescent="0.3">
      <c r="A138" s="7" t="s">
        <v>16</v>
      </c>
      <c r="B138" s="7" t="s">
        <v>16</v>
      </c>
      <c r="C138" s="38" t="s">
        <v>215</v>
      </c>
      <c r="D138" s="6" t="s">
        <v>16</v>
      </c>
      <c r="E138" s="6" t="s">
        <v>16</v>
      </c>
      <c r="F138" s="41" t="s">
        <v>16</v>
      </c>
      <c r="G138" s="41" t="s">
        <v>16</v>
      </c>
    </row>
    <row r="139" spans="1:7" ht="39" thickBot="1" x14ac:dyDescent="0.3">
      <c r="A139" s="8">
        <v>31</v>
      </c>
      <c r="B139" s="8" t="s">
        <v>216</v>
      </c>
      <c r="C139" s="21" t="s">
        <v>248</v>
      </c>
      <c r="D139" s="8" t="s">
        <v>31</v>
      </c>
      <c r="E139" s="8">
        <v>148.76</v>
      </c>
      <c r="F139" s="22"/>
      <c r="G139" s="22"/>
    </row>
    <row r="140" spans="1:7" ht="16.5" thickBot="1" x14ac:dyDescent="0.3">
      <c r="A140" s="7" t="s">
        <v>16</v>
      </c>
      <c r="B140" s="7" t="s">
        <v>16</v>
      </c>
      <c r="C140" s="38" t="s">
        <v>218</v>
      </c>
      <c r="D140" s="6" t="s">
        <v>16</v>
      </c>
      <c r="E140" s="6" t="s">
        <v>16</v>
      </c>
      <c r="F140" s="41" t="s">
        <v>16</v>
      </c>
      <c r="G140" s="41" t="s">
        <v>16</v>
      </c>
    </row>
    <row r="141" spans="1:7" ht="42" thickBot="1" x14ac:dyDescent="0.3">
      <c r="A141" s="8">
        <v>32</v>
      </c>
      <c r="B141" s="8" t="s">
        <v>219</v>
      </c>
      <c r="C141" s="21" t="s">
        <v>249</v>
      </c>
      <c r="D141" s="8" t="s">
        <v>31</v>
      </c>
      <c r="E141" s="8">
        <v>148.76</v>
      </c>
      <c r="F141" s="22"/>
      <c r="G141" s="22"/>
    </row>
    <row r="142" spans="1:7" ht="16.5" thickBot="1" x14ac:dyDescent="0.3">
      <c r="A142" s="7" t="s">
        <v>16</v>
      </c>
      <c r="B142" s="7" t="s">
        <v>16</v>
      </c>
      <c r="C142" s="38" t="s">
        <v>221</v>
      </c>
      <c r="D142" s="6" t="s">
        <v>16</v>
      </c>
      <c r="E142" s="6" t="s">
        <v>16</v>
      </c>
      <c r="F142" s="41" t="s">
        <v>16</v>
      </c>
      <c r="G142" s="41" t="s">
        <v>16</v>
      </c>
    </row>
    <row r="143" spans="1:7" ht="39" thickBot="1" x14ac:dyDescent="0.3">
      <c r="A143" s="32">
        <v>33</v>
      </c>
      <c r="B143" s="32" t="s">
        <v>222</v>
      </c>
      <c r="C143" s="21" t="s">
        <v>395</v>
      </c>
      <c r="D143" s="8" t="s">
        <v>31</v>
      </c>
      <c r="E143" s="8">
        <v>144.88</v>
      </c>
      <c r="F143" s="22"/>
      <c r="G143" s="22"/>
    </row>
    <row r="144" spans="1:7" ht="39" thickBot="1" x14ac:dyDescent="0.3">
      <c r="A144" s="7" t="s">
        <v>16</v>
      </c>
      <c r="B144" s="7" t="s">
        <v>16</v>
      </c>
      <c r="C144" s="38" t="s">
        <v>224</v>
      </c>
      <c r="D144" s="6" t="s">
        <v>16</v>
      </c>
      <c r="E144" s="6" t="s">
        <v>16</v>
      </c>
      <c r="F144" s="41" t="s">
        <v>16</v>
      </c>
      <c r="G144" s="41" t="s">
        <v>16</v>
      </c>
    </row>
    <row r="145" spans="1:7" ht="42" thickBot="1" x14ac:dyDescent="0.3">
      <c r="A145" s="8">
        <v>34</v>
      </c>
      <c r="B145" s="8" t="s">
        <v>177</v>
      </c>
      <c r="C145" s="21" t="s">
        <v>225</v>
      </c>
      <c r="D145" s="8" t="s">
        <v>31</v>
      </c>
      <c r="E145" s="8">
        <v>142.30000000000001</v>
      </c>
      <c r="F145" s="22"/>
      <c r="G145" s="22"/>
    </row>
    <row r="146" spans="1:7" ht="26.25" thickBot="1" x14ac:dyDescent="0.3">
      <c r="A146" s="7" t="s">
        <v>16</v>
      </c>
      <c r="B146" s="7" t="s">
        <v>16</v>
      </c>
      <c r="C146" s="38" t="s">
        <v>226</v>
      </c>
      <c r="D146" s="6" t="s">
        <v>16</v>
      </c>
      <c r="E146" s="6" t="s">
        <v>16</v>
      </c>
      <c r="F146" s="41" t="s">
        <v>16</v>
      </c>
      <c r="G146" s="41" t="s">
        <v>16</v>
      </c>
    </row>
    <row r="147" spans="1:7" ht="26.25" thickBot="1" x14ac:dyDescent="0.3">
      <c r="A147" s="8">
        <v>35</v>
      </c>
      <c r="B147" s="11" t="s">
        <v>227</v>
      </c>
      <c r="C147" s="21" t="s">
        <v>228</v>
      </c>
      <c r="D147" s="8" t="s">
        <v>31</v>
      </c>
      <c r="E147" s="8">
        <v>135.83000000000001</v>
      </c>
      <c r="F147" s="25"/>
      <c r="G147" s="22"/>
    </row>
    <row r="148" spans="1:7" ht="16.5" thickBot="1" x14ac:dyDescent="0.3">
      <c r="A148" s="7" t="s">
        <v>16</v>
      </c>
      <c r="B148" s="7" t="s">
        <v>16</v>
      </c>
      <c r="C148" s="38" t="s">
        <v>250</v>
      </c>
      <c r="D148" s="6" t="s">
        <v>16</v>
      </c>
      <c r="E148" s="6" t="s">
        <v>16</v>
      </c>
      <c r="F148" s="41" t="s">
        <v>16</v>
      </c>
      <c r="G148" s="41" t="s">
        <v>16</v>
      </c>
    </row>
    <row r="149" spans="1:7" ht="26.25" thickBot="1" x14ac:dyDescent="0.3">
      <c r="A149" s="8">
        <v>36</v>
      </c>
      <c r="B149" s="8" t="s">
        <v>238</v>
      </c>
      <c r="C149" s="21" t="s">
        <v>239</v>
      </c>
      <c r="D149" s="8" t="s">
        <v>31</v>
      </c>
      <c r="E149" s="8">
        <v>131.94999999999999</v>
      </c>
      <c r="F149" s="22"/>
      <c r="G149" s="22"/>
    </row>
    <row r="150" spans="1:7" ht="26.25" thickBot="1" x14ac:dyDescent="0.3">
      <c r="A150" s="8">
        <v>37</v>
      </c>
      <c r="B150" s="8" t="s">
        <v>240</v>
      </c>
      <c r="C150" s="21" t="s">
        <v>241</v>
      </c>
      <c r="D150" s="8" t="s">
        <v>31</v>
      </c>
      <c r="E150" s="8">
        <v>129.36000000000001</v>
      </c>
      <c r="F150" s="22"/>
      <c r="G150" s="22"/>
    </row>
    <row r="151" spans="1:7" ht="16.5" thickBot="1" x14ac:dyDescent="0.3">
      <c r="A151" s="30" t="s">
        <v>251</v>
      </c>
      <c r="B151" s="41" t="s">
        <v>16</v>
      </c>
      <c r="C151" s="30" t="s">
        <v>252</v>
      </c>
      <c r="D151" s="6" t="s">
        <v>16</v>
      </c>
      <c r="E151" s="6" t="s">
        <v>16</v>
      </c>
      <c r="F151" s="41" t="s">
        <v>16</v>
      </c>
      <c r="G151" s="41" t="s">
        <v>16</v>
      </c>
    </row>
    <row r="152" spans="1:7" ht="39" thickBot="1" x14ac:dyDescent="0.3">
      <c r="A152" s="8">
        <v>38</v>
      </c>
      <c r="B152" s="11" t="s">
        <v>253</v>
      </c>
      <c r="C152" s="21" t="s">
        <v>254</v>
      </c>
      <c r="D152" s="8" t="s">
        <v>31</v>
      </c>
      <c r="E152" s="8">
        <v>18.600000000000001</v>
      </c>
      <c r="F152" s="22"/>
      <c r="G152" s="22"/>
    </row>
    <row r="153" spans="1:7" ht="39" thickBot="1" x14ac:dyDescent="0.3">
      <c r="A153" s="8">
        <v>39</v>
      </c>
      <c r="B153" s="11" t="s">
        <v>253</v>
      </c>
      <c r="C153" s="21" t="s">
        <v>255</v>
      </c>
      <c r="D153" s="8" t="s">
        <v>31</v>
      </c>
      <c r="E153" s="8">
        <v>18.600000000000001</v>
      </c>
      <c r="F153" s="22"/>
      <c r="G153" s="22"/>
    </row>
    <row r="154" spans="1:7" ht="16.5" thickBot="1" x14ac:dyDescent="0.3">
      <c r="A154" s="6" t="s">
        <v>99</v>
      </c>
      <c r="B154" s="6" t="s">
        <v>16</v>
      </c>
      <c r="C154" s="30" t="s">
        <v>256</v>
      </c>
      <c r="D154" s="6" t="s">
        <v>16</v>
      </c>
      <c r="E154" s="6" t="s">
        <v>16</v>
      </c>
      <c r="F154" s="41" t="s">
        <v>16</v>
      </c>
      <c r="G154" s="41" t="s">
        <v>16</v>
      </c>
    </row>
    <row r="155" spans="1:7" ht="26.25" thickBot="1" x14ac:dyDescent="0.3">
      <c r="A155" s="7" t="s">
        <v>16</v>
      </c>
      <c r="B155" s="7" t="s">
        <v>16</v>
      </c>
      <c r="C155" s="38" t="s">
        <v>215</v>
      </c>
      <c r="D155" s="6" t="s">
        <v>16</v>
      </c>
      <c r="E155" s="6" t="s">
        <v>16</v>
      </c>
      <c r="F155" s="41" t="s">
        <v>16</v>
      </c>
      <c r="G155" s="41" t="s">
        <v>16</v>
      </c>
    </row>
    <row r="156" spans="1:7" ht="39" thickBot="1" x14ac:dyDescent="0.3">
      <c r="A156" s="8">
        <v>40</v>
      </c>
      <c r="B156" s="8" t="s">
        <v>216</v>
      </c>
      <c r="C156" s="21" t="s">
        <v>257</v>
      </c>
      <c r="D156" s="8" t="s">
        <v>31</v>
      </c>
      <c r="E156" s="39">
        <v>1263.19</v>
      </c>
      <c r="F156" s="22"/>
      <c r="G156" s="22"/>
    </row>
    <row r="157" spans="1:7" ht="16.5" thickBot="1" x14ac:dyDescent="0.3">
      <c r="A157" s="7" t="s">
        <v>16</v>
      </c>
      <c r="B157" s="7" t="s">
        <v>16</v>
      </c>
      <c r="C157" s="38" t="s">
        <v>258</v>
      </c>
      <c r="D157" s="6" t="s">
        <v>16</v>
      </c>
      <c r="E157" s="6" t="s">
        <v>16</v>
      </c>
      <c r="F157" s="41" t="s">
        <v>16</v>
      </c>
      <c r="G157" s="41" t="s">
        <v>16</v>
      </c>
    </row>
    <row r="158" spans="1:7" ht="26.25" thickBot="1" x14ac:dyDescent="0.3">
      <c r="A158" s="8">
        <v>41</v>
      </c>
      <c r="B158" s="11" t="s">
        <v>259</v>
      </c>
      <c r="C158" s="21" t="s">
        <v>260</v>
      </c>
      <c r="D158" s="8" t="s">
        <v>31</v>
      </c>
      <c r="E158" s="39">
        <v>1231.08</v>
      </c>
      <c r="F158" s="22"/>
      <c r="G158" s="22"/>
    </row>
    <row r="159" spans="1:7" ht="16.5" thickBot="1" x14ac:dyDescent="0.3">
      <c r="A159" s="7" t="s">
        <v>16</v>
      </c>
      <c r="B159" s="7" t="s">
        <v>16</v>
      </c>
      <c r="C159" s="38" t="s">
        <v>261</v>
      </c>
      <c r="D159" s="6" t="s">
        <v>16</v>
      </c>
      <c r="E159" s="6" t="s">
        <v>16</v>
      </c>
      <c r="F159" s="41" t="s">
        <v>16</v>
      </c>
      <c r="G159" s="41" t="s">
        <v>16</v>
      </c>
    </row>
    <row r="160" spans="1:7" ht="26.25" thickBot="1" x14ac:dyDescent="0.3">
      <c r="A160" s="8">
        <v>42</v>
      </c>
      <c r="B160" s="11" t="s">
        <v>177</v>
      </c>
      <c r="C160" s="21" t="s">
        <v>262</v>
      </c>
      <c r="D160" s="8" t="s">
        <v>31</v>
      </c>
      <c r="E160" s="8">
        <v>115.35</v>
      </c>
      <c r="F160" s="22"/>
      <c r="G160" s="22"/>
    </row>
    <row r="161" spans="1:7" ht="39" thickBot="1" x14ac:dyDescent="0.3">
      <c r="A161" s="8">
        <v>43</v>
      </c>
      <c r="B161" s="11" t="s">
        <v>263</v>
      </c>
      <c r="C161" s="21" t="s">
        <v>264</v>
      </c>
      <c r="D161" s="8" t="s">
        <v>31</v>
      </c>
      <c r="E161" s="8">
        <v>115.35</v>
      </c>
      <c r="F161" s="22"/>
      <c r="G161" s="22"/>
    </row>
    <row r="162" spans="1:7" ht="39" thickBot="1" x14ac:dyDescent="0.3">
      <c r="A162" s="8">
        <v>44</v>
      </c>
      <c r="B162" s="11" t="s">
        <v>177</v>
      </c>
      <c r="C162" s="21" t="s">
        <v>265</v>
      </c>
      <c r="D162" s="8" t="s">
        <v>31</v>
      </c>
      <c r="E162" s="39">
        <v>1115.73</v>
      </c>
      <c r="F162" s="22"/>
      <c r="G162" s="22"/>
    </row>
    <row r="163" spans="1:7" ht="16.5" thickBot="1" x14ac:dyDescent="0.3">
      <c r="A163" s="7" t="s">
        <v>16</v>
      </c>
      <c r="B163" s="7" t="s">
        <v>16</v>
      </c>
      <c r="C163" s="38" t="s">
        <v>250</v>
      </c>
      <c r="D163" s="6" t="s">
        <v>16</v>
      </c>
      <c r="E163" s="6" t="s">
        <v>16</v>
      </c>
      <c r="F163" s="41" t="s">
        <v>16</v>
      </c>
      <c r="G163" s="41" t="s">
        <v>16</v>
      </c>
    </row>
    <row r="164" spans="1:7" ht="39" thickBot="1" x14ac:dyDescent="0.3">
      <c r="A164" s="8">
        <v>45</v>
      </c>
      <c r="B164" s="11" t="s">
        <v>266</v>
      </c>
      <c r="C164" s="21" t="s">
        <v>267</v>
      </c>
      <c r="D164" s="8" t="s">
        <v>31</v>
      </c>
      <c r="E164" s="39">
        <v>1115.73</v>
      </c>
      <c r="F164" s="22"/>
      <c r="G164" s="22"/>
    </row>
    <row r="165" spans="1:7" ht="39" thickBot="1" x14ac:dyDescent="0.3">
      <c r="A165" s="8">
        <v>46</v>
      </c>
      <c r="B165" s="11" t="s">
        <v>266</v>
      </c>
      <c r="C165" s="21" t="s">
        <v>268</v>
      </c>
      <c r="D165" s="8" t="s">
        <v>31</v>
      </c>
      <c r="E165" s="8">
        <v>115.35</v>
      </c>
      <c r="F165" s="22"/>
      <c r="G165" s="22"/>
    </row>
    <row r="166" spans="1:7" ht="16.5" thickBot="1" x14ac:dyDescent="0.3">
      <c r="A166" s="7" t="s">
        <v>16</v>
      </c>
      <c r="B166" s="7" t="s">
        <v>16</v>
      </c>
      <c r="C166" s="38" t="s">
        <v>269</v>
      </c>
      <c r="D166" s="6" t="s">
        <v>16</v>
      </c>
      <c r="E166" s="6" t="s">
        <v>16</v>
      </c>
      <c r="F166" s="41" t="s">
        <v>16</v>
      </c>
      <c r="G166" s="41" t="s">
        <v>16</v>
      </c>
    </row>
    <row r="167" spans="1:7" ht="39" thickBot="1" x14ac:dyDescent="0.3">
      <c r="A167" s="36">
        <v>47</v>
      </c>
      <c r="B167" s="11" t="s">
        <v>270</v>
      </c>
      <c r="C167" s="21" t="s">
        <v>271</v>
      </c>
      <c r="D167" s="8" t="s">
        <v>52</v>
      </c>
      <c r="E167" s="31">
        <v>134.80000000000001</v>
      </c>
      <c r="F167" s="26"/>
      <c r="G167" s="22"/>
    </row>
    <row r="168" spans="1:7" ht="16.5" thickBot="1" x14ac:dyDescent="0.3">
      <c r="A168" s="6" t="s">
        <v>110</v>
      </c>
      <c r="B168" s="6" t="s">
        <v>16</v>
      </c>
      <c r="C168" s="30" t="s">
        <v>272</v>
      </c>
      <c r="D168" s="6" t="s">
        <v>16</v>
      </c>
      <c r="E168" s="6" t="s">
        <v>16</v>
      </c>
      <c r="F168" s="41" t="s">
        <v>16</v>
      </c>
      <c r="G168" s="41" t="s">
        <v>16</v>
      </c>
    </row>
    <row r="169" spans="1:7" ht="16.5" thickBot="1" x14ac:dyDescent="0.3">
      <c r="A169" s="7" t="s">
        <v>16</v>
      </c>
      <c r="B169" s="7" t="s">
        <v>16</v>
      </c>
      <c r="C169" s="38" t="s">
        <v>273</v>
      </c>
      <c r="D169" s="6" t="s">
        <v>16</v>
      </c>
      <c r="E169" s="6" t="s">
        <v>16</v>
      </c>
      <c r="F169" s="41" t="s">
        <v>16</v>
      </c>
      <c r="G169" s="41" t="s">
        <v>16</v>
      </c>
    </row>
    <row r="170" spans="1:7" ht="26.25" thickBot="1" x14ac:dyDescent="0.3">
      <c r="A170" s="8">
        <v>48</v>
      </c>
      <c r="B170" s="11" t="s">
        <v>274</v>
      </c>
      <c r="C170" s="21" t="s">
        <v>275</v>
      </c>
      <c r="D170" s="8" t="s">
        <v>52</v>
      </c>
      <c r="E170" s="8">
        <v>665.7</v>
      </c>
      <c r="F170" s="22"/>
      <c r="G170" s="22"/>
    </row>
    <row r="171" spans="1:7" ht="16.5" thickBot="1" x14ac:dyDescent="0.3">
      <c r="A171" s="7" t="s">
        <v>16</v>
      </c>
      <c r="B171" s="7" t="s">
        <v>16</v>
      </c>
      <c r="C171" s="38" t="s">
        <v>276</v>
      </c>
      <c r="D171" s="6" t="s">
        <v>16</v>
      </c>
      <c r="E171" s="6" t="s">
        <v>16</v>
      </c>
      <c r="F171" s="41" t="s">
        <v>16</v>
      </c>
      <c r="G171" s="41" t="s">
        <v>16</v>
      </c>
    </row>
    <row r="172" spans="1:7" ht="26.25" thickBot="1" x14ac:dyDescent="0.3">
      <c r="A172" s="8">
        <v>49</v>
      </c>
      <c r="B172" s="11" t="s">
        <v>277</v>
      </c>
      <c r="C172" s="21" t="s">
        <v>278</v>
      </c>
      <c r="D172" s="8" t="s">
        <v>52</v>
      </c>
      <c r="E172" s="8">
        <v>697.4</v>
      </c>
      <c r="F172" s="22"/>
      <c r="G172" s="22"/>
    </row>
    <row r="173" spans="1:7" ht="16.5" thickBot="1" x14ac:dyDescent="0.3">
      <c r="A173" s="6" t="s">
        <v>121</v>
      </c>
      <c r="B173" s="6" t="s">
        <v>16</v>
      </c>
      <c r="C173" s="30" t="s">
        <v>279</v>
      </c>
      <c r="D173" s="6" t="s">
        <v>16</v>
      </c>
      <c r="E173" s="6" t="s">
        <v>16</v>
      </c>
      <c r="F173" s="41" t="s">
        <v>16</v>
      </c>
      <c r="G173" s="41" t="s">
        <v>16</v>
      </c>
    </row>
    <row r="174" spans="1:7" ht="26.25" thickBot="1" x14ac:dyDescent="0.3">
      <c r="A174" s="7" t="s">
        <v>16</v>
      </c>
      <c r="B174" s="7" t="s">
        <v>16</v>
      </c>
      <c r="C174" s="38" t="s">
        <v>280</v>
      </c>
      <c r="D174" s="6" t="s">
        <v>16</v>
      </c>
      <c r="E174" s="6" t="s">
        <v>16</v>
      </c>
      <c r="F174" s="41" t="s">
        <v>16</v>
      </c>
      <c r="G174" s="41" t="s">
        <v>16</v>
      </c>
    </row>
    <row r="175" spans="1:7" ht="26.25" thickBot="1" x14ac:dyDescent="0.3">
      <c r="A175" s="8">
        <v>50</v>
      </c>
      <c r="B175" s="8" t="s">
        <v>281</v>
      </c>
      <c r="C175" s="21" t="s">
        <v>282</v>
      </c>
      <c r="D175" s="8" t="s">
        <v>31</v>
      </c>
      <c r="E175" s="39">
        <v>1087.58</v>
      </c>
      <c r="F175" s="22"/>
      <c r="G175" s="22"/>
    </row>
    <row r="176" spans="1:7" ht="39" thickBot="1" x14ac:dyDescent="0.3">
      <c r="A176" s="8">
        <v>51</v>
      </c>
      <c r="B176" s="11" t="s">
        <v>283</v>
      </c>
      <c r="C176" s="21" t="s">
        <v>284</v>
      </c>
      <c r="D176" s="8" t="s">
        <v>31</v>
      </c>
      <c r="E176" s="39">
        <v>1138.8</v>
      </c>
      <c r="F176" s="22"/>
      <c r="G176" s="22"/>
    </row>
    <row r="177" spans="1:7" ht="39" thickBot="1" x14ac:dyDescent="0.3">
      <c r="A177" s="8">
        <v>52</v>
      </c>
      <c r="B177" s="11" t="s">
        <v>285</v>
      </c>
      <c r="C177" s="21" t="s">
        <v>286</v>
      </c>
      <c r="D177" s="8" t="s">
        <v>52</v>
      </c>
      <c r="E177" s="8">
        <v>176</v>
      </c>
      <c r="F177" s="22"/>
      <c r="G177" s="22"/>
    </row>
    <row r="178" spans="1:7" ht="26.25" thickBot="1" x14ac:dyDescent="0.3">
      <c r="A178" s="8">
        <v>53</v>
      </c>
      <c r="B178" s="11" t="s">
        <v>285</v>
      </c>
      <c r="C178" s="21" t="s">
        <v>287</v>
      </c>
      <c r="D178" s="8" t="s">
        <v>31</v>
      </c>
      <c r="E178" s="8">
        <v>231.4</v>
      </c>
      <c r="F178" s="22"/>
      <c r="G178" s="22"/>
    </row>
    <row r="179" spans="1:7" ht="32.25" thickBot="1" x14ac:dyDescent="0.3">
      <c r="A179" s="6" t="s">
        <v>170</v>
      </c>
      <c r="B179" s="6" t="s">
        <v>16</v>
      </c>
      <c r="C179" s="30" t="s">
        <v>288</v>
      </c>
      <c r="D179" s="6" t="s">
        <v>16</v>
      </c>
      <c r="E179" s="6" t="s">
        <v>16</v>
      </c>
      <c r="F179" s="41" t="s">
        <v>16</v>
      </c>
      <c r="G179" s="41" t="s">
        <v>16</v>
      </c>
    </row>
    <row r="180" spans="1:7" ht="16.5" thickBot="1" x14ac:dyDescent="0.3">
      <c r="A180" s="7" t="s">
        <v>16</v>
      </c>
      <c r="B180" s="7" t="s">
        <v>16</v>
      </c>
      <c r="C180" s="38" t="s">
        <v>289</v>
      </c>
      <c r="D180" s="6" t="s">
        <v>16</v>
      </c>
      <c r="E180" s="6" t="s">
        <v>16</v>
      </c>
      <c r="F180" s="41" t="s">
        <v>16</v>
      </c>
      <c r="G180" s="41" t="s">
        <v>16</v>
      </c>
    </row>
    <row r="181" spans="1:7" ht="26.25" thickBot="1" x14ac:dyDescent="0.3">
      <c r="A181" s="8">
        <v>54</v>
      </c>
      <c r="B181" s="8" t="s">
        <v>176</v>
      </c>
      <c r="C181" s="21" t="s">
        <v>290</v>
      </c>
      <c r="D181" s="8" t="s">
        <v>96</v>
      </c>
      <c r="E181" s="8">
        <v>10</v>
      </c>
      <c r="F181" s="22"/>
      <c r="G181" s="22"/>
    </row>
    <row r="182" spans="1:7" ht="26.25" thickBot="1" x14ac:dyDescent="0.3">
      <c r="A182" s="32">
        <v>55</v>
      </c>
      <c r="B182" s="32" t="s">
        <v>291</v>
      </c>
      <c r="C182" s="21" t="s">
        <v>396</v>
      </c>
      <c r="D182" s="8" t="s">
        <v>96</v>
      </c>
      <c r="E182" s="8">
        <v>9</v>
      </c>
      <c r="F182" s="22"/>
      <c r="G182" s="22"/>
    </row>
    <row r="183" spans="1:7" ht="16.5" thickBot="1" x14ac:dyDescent="0.3">
      <c r="A183" s="7" t="s">
        <v>16</v>
      </c>
      <c r="B183" s="7" t="s">
        <v>16</v>
      </c>
      <c r="C183" s="38" t="s">
        <v>175</v>
      </c>
      <c r="D183" s="6" t="s">
        <v>16</v>
      </c>
      <c r="E183" s="6" t="s">
        <v>16</v>
      </c>
      <c r="F183" s="41" t="s">
        <v>16</v>
      </c>
      <c r="G183" s="41" t="s">
        <v>16</v>
      </c>
    </row>
    <row r="184" spans="1:7" ht="26.25" thickBot="1" x14ac:dyDescent="0.3">
      <c r="A184" s="8">
        <v>56</v>
      </c>
      <c r="B184" s="8" t="s">
        <v>292</v>
      </c>
      <c r="C184" s="21" t="s">
        <v>293</v>
      </c>
      <c r="D184" s="8" t="s">
        <v>52</v>
      </c>
      <c r="E184" s="31">
        <v>266</v>
      </c>
      <c r="F184" s="26"/>
      <c r="G184" s="22"/>
    </row>
    <row r="185" spans="1:7" ht="21" thickBot="1" x14ac:dyDescent="0.3">
      <c r="A185" s="48" t="s">
        <v>294</v>
      </c>
      <c r="B185" s="48"/>
      <c r="C185" s="48"/>
      <c r="D185" s="48"/>
      <c r="E185" s="48"/>
      <c r="F185" s="33"/>
      <c r="G185" s="34">
        <f>SUM(G87:G184)</f>
        <v>0</v>
      </c>
    </row>
    <row r="186" spans="1:7" ht="15.75" thickBot="1" x14ac:dyDescent="0.3">
      <c r="A186" s="56" t="s">
        <v>171</v>
      </c>
      <c r="B186" s="57"/>
      <c r="C186" s="57"/>
      <c r="D186" s="57"/>
      <c r="E186" s="57"/>
      <c r="F186" s="57"/>
      <c r="G186" s="58"/>
    </row>
    <row r="187" spans="1:7" ht="24" thickBot="1" x14ac:dyDescent="0.3">
      <c r="A187" s="52" t="s">
        <v>295</v>
      </c>
      <c r="B187" s="52"/>
      <c r="C187" s="52"/>
      <c r="D187" s="52"/>
      <c r="E187" s="52"/>
      <c r="F187" s="52"/>
      <c r="G187" s="52"/>
    </row>
    <row r="188" spans="1:7" ht="16.5" thickBot="1" x14ac:dyDescent="0.3">
      <c r="A188" s="6" t="s">
        <v>13</v>
      </c>
      <c r="B188" s="6" t="s">
        <v>16</v>
      </c>
      <c r="C188" s="30" t="s">
        <v>23</v>
      </c>
      <c r="D188" s="6" t="s">
        <v>16</v>
      </c>
      <c r="E188" s="6" t="s">
        <v>16</v>
      </c>
      <c r="F188" s="41" t="s">
        <v>16</v>
      </c>
      <c r="G188" s="41" t="s">
        <v>16</v>
      </c>
    </row>
    <row r="189" spans="1:7" ht="15.75" thickBot="1" x14ac:dyDescent="0.3">
      <c r="A189" s="8">
        <v>1</v>
      </c>
      <c r="B189" s="31" t="s">
        <v>296</v>
      </c>
      <c r="C189" s="21" t="s">
        <v>297</v>
      </c>
      <c r="D189" s="8" t="s">
        <v>31</v>
      </c>
      <c r="E189" s="8">
        <v>447.6</v>
      </c>
      <c r="F189" s="22"/>
      <c r="G189" s="22"/>
    </row>
    <row r="190" spans="1:7" ht="16.5" thickBot="1" x14ac:dyDescent="0.3">
      <c r="A190" s="6" t="s">
        <v>22</v>
      </c>
      <c r="B190" s="6" t="s">
        <v>16</v>
      </c>
      <c r="C190" s="30" t="s">
        <v>298</v>
      </c>
      <c r="D190" s="6" t="s">
        <v>16</v>
      </c>
      <c r="E190" s="6" t="s">
        <v>16</v>
      </c>
      <c r="F190" s="41" t="s">
        <v>16</v>
      </c>
      <c r="G190" s="41" t="s">
        <v>16</v>
      </c>
    </row>
    <row r="191" spans="1:7" ht="15.75" thickBot="1" x14ac:dyDescent="0.3">
      <c r="A191" s="8">
        <v>2</v>
      </c>
      <c r="B191" s="11" t="s">
        <v>296</v>
      </c>
      <c r="C191" s="21" t="s">
        <v>299</v>
      </c>
      <c r="D191" s="8" t="s">
        <v>36</v>
      </c>
      <c r="E191" s="8">
        <v>165.6</v>
      </c>
      <c r="F191" s="22"/>
      <c r="G191" s="22"/>
    </row>
    <row r="192" spans="1:7" ht="26.25" thickBot="1" x14ac:dyDescent="0.3">
      <c r="A192" s="8">
        <v>3</v>
      </c>
      <c r="B192" s="11" t="s">
        <v>296</v>
      </c>
      <c r="C192" s="21" t="s">
        <v>300</v>
      </c>
      <c r="D192" s="8" t="s">
        <v>36</v>
      </c>
      <c r="E192" s="8">
        <v>18</v>
      </c>
      <c r="F192" s="22"/>
      <c r="G192" s="22"/>
    </row>
    <row r="193" spans="1:7" ht="26.25" thickBot="1" x14ac:dyDescent="0.3">
      <c r="A193" s="8">
        <v>4</v>
      </c>
      <c r="B193" s="11" t="s">
        <v>296</v>
      </c>
      <c r="C193" s="21" t="s">
        <v>301</v>
      </c>
      <c r="D193" s="8" t="s">
        <v>36</v>
      </c>
      <c r="E193" s="8">
        <v>68</v>
      </c>
      <c r="F193" s="22"/>
      <c r="G193" s="22"/>
    </row>
    <row r="194" spans="1:7" ht="32.25" thickBot="1" x14ac:dyDescent="0.3">
      <c r="A194" s="6" t="s">
        <v>38</v>
      </c>
      <c r="B194" s="6" t="s">
        <v>16</v>
      </c>
      <c r="C194" s="30" t="s">
        <v>302</v>
      </c>
      <c r="D194" s="6" t="s">
        <v>16</v>
      </c>
      <c r="E194" s="6" t="s">
        <v>16</v>
      </c>
      <c r="F194" s="41" t="s">
        <v>16</v>
      </c>
      <c r="G194" s="41" t="s">
        <v>16</v>
      </c>
    </row>
    <row r="195" spans="1:7" ht="15.75" thickBot="1" x14ac:dyDescent="0.3">
      <c r="A195" s="8">
        <v>5</v>
      </c>
      <c r="B195" s="11" t="s">
        <v>296</v>
      </c>
      <c r="C195" s="21" t="s">
        <v>303</v>
      </c>
      <c r="D195" s="8" t="s">
        <v>36</v>
      </c>
      <c r="E195" s="8">
        <v>118.8</v>
      </c>
      <c r="F195" s="22"/>
      <c r="G195" s="22"/>
    </row>
    <row r="196" spans="1:7" ht="15.75" thickBot="1" x14ac:dyDescent="0.3">
      <c r="A196" s="32">
        <v>6</v>
      </c>
      <c r="B196" s="21" t="s">
        <v>296</v>
      </c>
      <c r="C196" s="21" t="s">
        <v>304</v>
      </c>
      <c r="D196" s="8" t="s">
        <v>31</v>
      </c>
      <c r="E196" s="8">
        <v>18</v>
      </c>
      <c r="F196" s="22"/>
      <c r="G196" s="22"/>
    </row>
    <row r="197" spans="1:7" ht="21" thickBot="1" x14ac:dyDescent="0.3">
      <c r="A197" s="48" t="s">
        <v>305</v>
      </c>
      <c r="B197" s="48"/>
      <c r="C197" s="48"/>
      <c r="D197" s="48"/>
      <c r="E197" s="48"/>
      <c r="F197" s="33"/>
      <c r="G197" s="34">
        <f>SUM(G189:G196)</f>
        <v>0</v>
      </c>
    </row>
    <row r="198" spans="1:7" ht="15.75" thickBot="1" x14ac:dyDescent="0.3">
      <c r="A198" s="56" t="s">
        <v>171</v>
      </c>
      <c r="B198" s="57"/>
      <c r="C198" s="57"/>
      <c r="D198" s="57"/>
      <c r="E198" s="57"/>
      <c r="F198" s="57"/>
      <c r="G198" s="58"/>
    </row>
    <row r="199" spans="1:7" ht="24" thickBot="1" x14ac:dyDescent="0.3">
      <c r="A199" s="52" t="s">
        <v>306</v>
      </c>
      <c r="B199" s="52"/>
      <c r="C199" s="52"/>
      <c r="D199" s="52"/>
      <c r="E199" s="52"/>
      <c r="F199" s="52"/>
      <c r="G199" s="52"/>
    </row>
    <row r="200" spans="1:7" ht="26.25" thickBot="1" x14ac:dyDescent="0.3">
      <c r="A200" s="21">
        <v>1</v>
      </c>
      <c r="B200" s="21" t="s">
        <v>307</v>
      </c>
      <c r="C200" s="21" t="s">
        <v>397</v>
      </c>
      <c r="D200" s="11" t="s">
        <v>36</v>
      </c>
      <c r="E200" s="11">
        <v>4.5199999999999996</v>
      </c>
      <c r="F200" s="22"/>
      <c r="G200" s="22"/>
    </row>
    <row r="201" spans="1:7" ht="15.75" thickBot="1" x14ac:dyDescent="0.3">
      <c r="A201" s="11">
        <v>2</v>
      </c>
      <c r="B201" s="11" t="s">
        <v>307</v>
      </c>
      <c r="C201" s="21" t="s">
        <v>308</v>
      </c>
      <c r="D201" s="11" t="s">
        <v>96</v>
      </c>
      <c r="E201" s="11">
        <v>2</v>
      </c>
      <c r="F201" s="22"/>
      <c r="G201" s="22"/>
    </row>
    <row r="202" spans="1:7" ht="15.75" thickBot="1" x14ac:dyDescent="0.3">
      <c r="A202" s="11">
        <v>3</v>
      </c>
      <c r="B202" s="11" t="s">
        <v>307</v>
      </c>
      <c r="C202" s="21" t="s">
        <v>416</v>
      </c>
      <c r="D202" s="11" t="s">
        <v>96</v>
      </c>
      <c r="E202" s="11">
        <v>2</v>
      </c>
      <c r="F202" s="22"/>
      <c r="G202" s="22"/>
    </row>
    <row r="203" spans="1:7" ht="15.75" thickBot="1" x14ac:dyDescent="0.3">
      <c r="A203" s="11">
        <v>4</v>
      </c>
      <c r="B203" s="11" t="s">
        <v>307</v>
      </c>
      <c r="C203" s="21" t="s">
        <v>309</v>
      </c>
      <c r="D203" s="11" t="s">
        <v>310</v>
      </c>
      <c r="E203" s="11">
        <v>690</v>
      </c>
      <c r="F203" s="22"/>
      <c r="G203" s="22"/>
    </row>
    <row r="204" spans="1:7" ht="15.75" thickBot="1" x14ac:dyDescent="0.3">
      <c r="A204" s="11">
        <v>5</v>
      </c>
      <c r="B204" s="11" t="s">
        <v>307</v>
      </c>
      <c r="C204" s="21" t="s">
        <v>311</v>
      </c>
      <c r="D204" s="11" t="s">
        <v>310</v>
      </c>
      <c r="E204" s="11">
        <v>34</v>
      </c>
      <c r="F204" s="22"/>
      <c r="G204" s="22"/>
    </row>
    <row r="205" spans="1:7" ht="26.25" thickBot="1" x14ac:dyDescent="0.3">
      <c r="A205" s="21">
        <v>6</v>
      </c>
      <c r="B205" s="21" t="s">
        <v>307</v>
      </c>
      <c r="C205" s="21" t="s">
        <v>398</v>
      </c>
      <c r="D205" s="11" t="s">
        <v>96</v>
      </c>
      <c r="E205" s="11">
        <v>3</v>
      </c>
      <c r="F205" s="22"/>
      <c r="G205" s="22"/>
    </row>
    <row r="206" spans="1:7" ht="15.75" thickBot="1" x14ac:dyDescent="0.3">
      <c r="A206" s="21">
        <v>7</v>
      </c>
      <c r="B206" s="21" t="s">
        <v>307</v>
      </c>
      <c r="C206" s="21" t="s">
        <v>399</v>
      </c>
      <c r="D206" s="11" t="s">
        <v>18</v>
      </c>
      <c r="E206" s="11">
        <v>1</v>
      </c>
      <c r="F206" s="22"/>
      <c r="G206" s="22"/>
    </row>
    <row r="207" spans="1:7" ht="15.75" thickBot="1" x14ac:dyDescent="0.3">
      <c r="A207" s="11">
        <v>8</v>
      </c>
      <c r="B207" s="11" t="s">
        <v>307</v>
      </c>
      <c r="C207" s="21" t="s">
        <v>312</v>
      </c>
      <c r="D207" s="11" t="s">
        <v>36</v>
      </c>
      <c r="E207" s="11">
        <v>8.5500000000000007</v>
      </c>
      <c r="F207" s="22"/>
      <c r="G207" s="22"/>
    </row>
    <row r="208" spans="1:7" ht="15.75" thickBot="1" x14ac:dyDescent="0.3">
      <c r="A208" s="21">
        <v>9</v>
      </c>
      <c r="B208" s="21" t="s">
        <v>307</v>
      </c>
      <c r="C208" s="21" t="s">
        <v>400</v>
      </c>
      <c r="D208" s="11" t="s">
        <v>96</v>
      </c>
      <c r="E208" s="11">
        <v>2</v>
      </c>
      <c r="F208" s="22"/>
      <c r="G208" s="22"/>
    </row>
    <row r="209" spans="1:7" ht="15.75" thickBot="1" x14ac:dyDescent="0.3">
      <c r="A209" s="21">
        <v>10</v>
      </c>
      <c r="B209" s="21" t="s">
        <v>307</v>
      </c>
      <c r="C209" s="21" t="s">
        <v>401</v>
      </c>
      <c r="D209" s="11" t="s">
        <v>96</v>
      </c>
      <c r="E209" s="11">
        <v>1</v>
      </c>
      <c r="F209" s="22"/>
      <c r="G209" s="22"/>
    </row>
    <row r="210" spans="1:7" ht="15.75" thickBot="1" x14ac:dyDescent="0.3">
      <c r="A210" s="11">
        <v>11</v>
      </c>
      <c r="B210" s="11" t="s">
        <v>307</v>
      </c>
      <c r="C210" s="21" t="s">
        <v>313</v>
      </c>
      <c r="D210" s="11" t="s">
        <v>310</v>
      </c>
      <c r="E210" s="11">
        <v>40</v>
      </c>
      <c r="F210" s="22"/>
      <c r="G210" s="22"/>
    </row>
    <row r="211" spans="1:7" ht="15.75" thickBot="1" x14ac:dyDescent="0.3">
      <c r="A211" s="11">
        <v>12</v>
      </c>
      <c r="B211" s="11" t="s">
        <v>307</v>
      </c>
      <c r="C211" s="21" t="s">
        <v>314</v>
      </c>
      <c r="D211" s="11" t="s">
        <v>310</v>
      </c>
      <c r="E211" s="11">
        <v>75</v>
      </c>
      <c r="F211" s="22"/>
      <c r="G211" s="22"/>
    </row>
    <row r="212" spans="1:7" ht="15.75" thickBot="1" x14ac:dyDescent="0.3">
      <c r="A212" s="11">
        <v>13</v>
      </c>
      <c r="B212" s="11" t="s">
        <v>307</v>
      </c>
      <c r="C212" s="21" t="s">
        <v>315</v>
      </c>
      <c r="D212" s="11" t="s">
        <v>310</v>
      </c>
      <c r="E212" s="11">
        <v>575</v>
      </c>
      <c r="F212" s="22"/>
      <c r="G212" s="22"/>
    </row>
    <row r="213" spans="1:7" ht="15.75" thickBot="1" x14ac:dyDescent="0.3">
      <c r="A213" s="11">
        <v>14</v>
      </c>
      <c r="B213" s="11" t="s">
        <v>307</v>
      </c>
      <c r="C213" s="21" t="s">
        <v>316</v>
      </c>
      <c r="D213" s="11" t="s">
        <v>96</v>
      </c>
      <c r="E213" s="11">
        <v>2</v>
      </c>
      <c r="F213" s="22"/>
      <c r="G213" s="22"/>
    </row>
    <row r="214" spans="1:7" ht="15.75" thickBot="1" x14ac:dyDescent="0.3">
      <c r="A214" s="11">
        <v>15</v>
      </c>
      <c r="B214" s="11" t="s">
        <v>307</v>
      </c>
      <c r="C214" s="21" t="s">
        <v>317</v>
      </c>
      <c r="D214" s="11" t="s">
        <v>96</v>
      </c>
      <c r="E214" s="11">
        <v>1</v>
      </c>
      <c r="F214" s="22"/>
      <c r="G214" s="22"/>
    </row>
    <row r="215" spans="1:7" ht="15.75" thickBot="1" x14ac:dyDescent="0.3">
      <c r="A215" s="11">
        <v>16</v>
      </c>
      <c r="B215" s="11" t="s">
        <v>307</v>
      </c>
      <c r="C215" s="21" t="s">
        <v>318</v>
      </c>
      <c r="D215" s="11" t="s">
        <v>96</v>
      </c>
      <c r="E215" s="11">
        <v>2</v>
      </c>
      <c r="F215" s="22"/>
      <c r="G215" s="22"/>
    </row>
    <row r="216" spans="1:7" ht="15.75" thickBot="1" x14ac:dyDescent="0.3">
      <c r="A216" s="11">
        <v>17</v>
      </c>
      <c r="B216" s="11" t="s">
        <v>307</v>
      </c>
      <c r="C216" s="21" t="s">
        <v>319</v>
      </c>
      <c r="D216" s="11" t="s">
        <v>96</v>
      </c>
      <c r="E216" s="11">
        <v>15</v>
      </c>
      <c r="F216" s="22"/>
      <c r="G216" s="22"/>
    </row>
    <row r="217" spans="1:7" ht="15.75" thickBot="1" x14ac:dyDescent="0.3">
      <c r="A217" s="11">
        <v>18</v>
      </c>
      <c r="B217" s="11" t="s">
        <v>307</v>
      </c>
      <c r="C217" s="21" t="s">
        <v>320</v>
      </c>
      <c r="D217" s="11" t="s">
        <v>96</v>
      </c>
      <c r="E217" s="11">
        <v>1</v>
      </c>
      <c r="F217" s="22"/>
      <c r="G217" s="22"/>
    </row>
    <row r="218" spans="1:7" ht="15.75" thickBot="1" x14ac:dyDescent="0.3">
      <c r="A218" s="11">
        <v>19</v>
      </c>
      <c r="B218" s="11" t="s">
        <v>307</v>
      </c>
      <c r="C218" s="21" t="s">
        <v>321</v>
      </c>
      <c r="D218" s="11" t="s">
        <v>96</v>
      </c>
      <c r="E218" s="11">
        <v>1</v>
      </c>
      <c r="F218" s="22"/>
      <c r="G218" s="22"/>
    </row>
    <row r="219" spans="1:7" ht="15.75" thickBot="1" x14ac:dyDescent="0.3">
      <c r="A219" s="21">
        <v>20</v>
      </c>
      <c r="B219" s="21" t="s">
        <v>307</v>
      </c>
      <c r="C219" s="21" t="s">
        <v>402</v>
      </c>
      <c r="D219" s="11" t="s">
        <v>18</v>
      </c>
      <c r="E219" s="11">
        <v>1</v>
      </c>
      <c r="F219" s="22"/>
      <c r="G219" s="22"/>
    </row>
    <row r="220" spans="1:7" ht="15.75" thickBot="1" x14ac:dyDescent="0.3">
      <c r="A220" s="11">
        <v>21</v>
      </c>
      <c r="B220" s="11" t="s">
        <v>307</v>
      </c>
      <c r="C220" s="21" t="s">
        <v>322</v>
      </c>
      <c r="D220" s="11" t="s">
        <v>96</v>
      </c>
      <c r="E220" s="11">
        <v>9</v>
      </c>
      <c r="F220" s="22"/>
      <c r="G220" s="22"/>
    </row>
    <row r="221" spans="1:7" ht="15.75" thickBot="1" x14ac:dyDescent="0.3">
      <c r="A221" s="11">
        <v>22</v>
      </c>
      <c r="B221" s="11" t="s">
        <v>307</v>
      </c>
      <c r="C221" s="21" t="s">
        <v>323</v>
      </c>
      <c r="D221" s="11" t="s">
        <v>310</v>
      </c>
      <c r="E221" s="11">
        <v>54</v>
      </c>
      <c r="F221" s="22"/>
      <c r="G221" s="22"/>
    </row>
    <row r="222" spans="1:7" ht="15.75" thickBot="1" x14ac:dyDescent="0.3">
      <c r="A222" s="11">
        <v>23</v>
      </c>
      <c r="B222" s="11" t="s">
        <v>307</v>
      </c>
      <c r="C222" s="21" t="s">
        <v>324</v>
      </c>
      <c r="D222" s="11" t="s">
        <v>310</v>
      </c>
      <c r="E222" s="11">
        <v>3</v>
      </c>
      <c r="F222" s="22"/>
      <c r="G222" s="22"/>
    </row>
    <row r="223" spans="1:7" ht="15.75" thickBot="1" x14ac:dyDescent="0.3">
      <c r="A223" s="11">
        <v>24</v>
      </c>
      <c r="B223" s="11" t="s">
        <v>307</v>
      </c>
      <c r="C223" s="21" t="s">
        <v>325</v>
      </c>
      <c r="D223" s="11" t="s">
        <v>96</v>
      </c>
      <c r="E223" s="11">
        <v>1</v>
      </c>
      <c r="F223" s="22"/>
      <c r="G223" s="22"/>
    </row>
    <row r="224" spans="1:7" ht="15.75" thickBot="1" x14ac:dyDescent="0.3">
      <c r="A224" s="11">
        <v>25</v>
      </c>
      <c r="B224" s="11" t="s">
        <v>307</v>
      </c>
      <c r="C224" s="21" t="s">
        <v>326</v>
      </c>
      <c r="D224" s="11" t="s">
        <v>96</v>
      </c>
      <c r="E224" s="11">
        <v>1</v>
      </c>
      <c r="F224" s="22"/>
      <c r="G224" s="22"/>
    </row>
    <row r="225" spans="1:7" ht="26.25" thickBot="1" x14ac:dyDescent="0.3">
      <c r="A225" s="21">
        <v>26</v>
      </c>
      <c r="B225" s="21" t="s">
        <v>307</v>
      </c>
      <c r="C225" s="21" t="s">
        <v>403</v>
      </c>
      <c r="D225" s="11" t="s">
        <v>310</v>
      </c>
      <c r="E225" s="11">
        <v>5</v>
      </c>
      <c r="F225" s="22"/>
      <c r="G225" s="22"/>
    </row>
    <row r="226" spans="1:7" ht="15.75" thickBot="1" x14ac:dyDescent="0.3">
      <c r="A226" s="11">
        <v>27</v>
      </c>
      <c r="B226" s="11" t="s">
        <v>307</v>
      </c>
      <c r="C226" s="21" t="s">
        <v>327</v>
      </c>
      <c r="D226" s="11" t="s">
        <v>310</v>
      </c>
      <c r="E226" s="11">
        <v>5</v>
      </c>
      <c r="F226" s="22"/>
      <c r="G226" s="22"/>
    </row>
    <row r="227" spans="1:7" ht="26.25" thickBot="1" x14ac:dyDescent="0.3">
      <c r="A227" s="11">
        <v>28</v>
      </c>
      <c r="B227" s="11" t="s">
        <v>307</v>
      </c>
      <c r="C227" s="21" t="s">
        <v>328</v>
      </c>
      <c r="D227" s="11" t="s">
        <v>310</v>
      </c>
      <c r="E227" s="11">
        <v>10</v>
      </c>
      <c r="F227" s="22"/>
      <c r="G227" s="22"/>
    </row>
    <row r="228" spans="1:7" ht="15.75" thickBot="1" x14ac:dyDescent="0.3">
      <c r="A228" s="21">
        <v>29</v>
      </c>
      <c r="B228" s="21" t="s">
        <v>307</v>
      </c>
      <c r="C228" s="21" t="s">
        <v>404</v>
      </c>
      <c r="D228" s="11" t="s">
        <v>310</v>
      </c>
      <c r="E228" s="11">
        <v>12</v>
      </c>
      <c r="F228" s="22"/>
      <c r="G228" s="22"/>
    </row>
    <row r="229" spans="1:7" ht="26.25" thickBot="1" x14ac:dyDescent="0.3">
      <c r="A229" s="21">
        <v>30</v>
      </c>
      <c r="B229" s="21" t="s">
        <v>307</v>
      </c>
      <c r="C229" s="21" t="s">
        <v>405</v>
      </c>
      <c r="D229" s="11" t="s">
        <v>310</v>
      </c>
      <c r="E229" s="11">
        <v>12</v>
      </c>
      <c r="F229" s="22"/>
      <c r="G229" s="22"/>
    </row>
    <row r="230" spans="1:7" ht="15.75" thickBot="1" x14ac:dyDescent="0.3">
      <c r="A230" s="11">
        <v>31</v>
      </c>
      <c r="B230" s="11" t="s">
        <v>307</v>
      </c>
      <c r="C230" s="21" t="s">
        <v>329</v>
      </c>
      <c r="D230" s="11" t="s">
        <v>310</v>
      </c>
      <c r="E230" s="11">
        <v>5</v>
      </c>
      <c r="F230" s="22"/>
      <c r="G230" s="22"/>
    </row>
    <row r="231" spans="1:7" ht="15.75" thickBot="1" x14ac:dyDescent="0.3">
      <c r="A231" s="11">
        <v>32</v>
      </c>
      <c r="B231" s="11" t="s">
        <v>307</v>
      </c>
      <c r="C231" s="21" t="s">
        <v>330</v>
      </c>
      <c r="D231" s="11" t="s">
        <v>310</v>
      </c>
      <c r="E231" s="11">
        <v>12</v>
      </c>
      <c r="F231" s="22"/>
      <c r="G231" s="22"/>
    </row>
    <row r="232" spans="1:7" ht="15.75" thickBot="1" x14ac:dyDescent="0.3">
      <c r="A232" s="11">
        <v>33</v>
      </c>
      <c r="B232" s="11" t="s">
        <v>307</v>
      </c>
      <c r="C232" s="21" t="s">
        <v>331</v>
      </c>
      <c r="D232" s="11" t="s">
        <v>310</v>
      </c>
      <c r="E232" s="11">
        <v>13</v>
      </c>
      <c r="F232" s="22"/>
      <c r="G232" s="22"/>
    </row>
    <row r="233" spans="1:7" ht="15.75" thickBot="1" x14ac:dyDescent="0.3">
      <c r="A233" s="11">
        <v>34</v>
      </c>
      <c r="B233" s="11" t="s">
        <v>307</v>
      </c>
      <c r="C233" s="21" t="s">
        <v>332</v>
      </c>
      <c r="D233" s="11" t="s">
        <v>96</v>
      </c>
      <c r="E233" s="11">
        <v>1</v>
      </c>
      <c r="F233" s="22"/>
      <c r="G233" s="22"/>
    </row>
    <row r="234" spans="1:7" ht="15.75" thickBot="1" x14ac:dyDescent="0.3">
      <c r="A234" s="11">
        <v>35</v>
      </c>
      <c r="B234" s="11" t="s">
        <v>307</v>
      </c>
      <c r="C234" s="21" t="s">
        <v>333</v>
      </c>
      <c r="D234" s="11" t="s">
        <v>96</v>
      </c>
      <c r="E234" s="11">
        <v>1</v>
      </c>
      <c r="F234" s="22"/>
      <c r="G234" s="22"/>
    </row>
    <row r="235" spans="1:7" ht="15.75" thickBot="1" x14ac:dyDescent="0.3">
      <c r="A235" s="11">
        <v>36</v>
      </c>
      <c r="B235" s="11" t="s">
        <v>307</v>
      </c>
      <c r="C235" s="21" t="s">
        <v>334</v>
      </c>
      <c r="D235" s="11" t="s">
        <v>96</v>
      </c>
      <c r="E235" s="11">
        <v>1</v>
      </c>
      <c r="F235" s="22"/>
      <c r="G235" s="22"/>
    </row>
    <row r="236" spans="1:7" ht="15.75" thickBot="1" x14ac:dyDescent="0.3">
      <c r="A236" s="11">
        <v>37</v>
      </c>
      <c r="B236" s="11" t="s">
        <v>307</v>
      </c>
      <c r="C236" s="21" t="s">
        <v>335</v>
      </c>
      <c r="D236" s="11" t="s">
        <v>96</v>
      </c>
      <c r="E236" s="11">
        <v>1</v>
      </c>
      <c r="F236" s="22"/>
      <c r="G236" s="22"/>
    </row>
    <row r="237" spans="1:7" ht="15.75" thickBot="1" x14ac:dyDescent="0.3">
      <c r="A237" s="11">
        <v>38</v>
      </c>
      <c r="B237" s="11" t="s">
        <v>307</v>
      </c>
      <c r="C237" s="21" t="s">
        <v>336</v>
      </c>
      <c r="D237" s="11" t="s">
        <v>18</v>
      </c>
      <c r="E237" s="11">
        <v>1</v>
      </c>
      <c r="F237" s="22"/>
      <c r="G237" s="22"/>
    </row>
    <row r="238" spans="1:7" ht="15.75" thickBot="1" x14ac:dyDescent="0.3">
      <c r="A238" s="21">
        <v>39</v>
      </c>
      <c r="B238" s="21" t="s">
        <v>307</v>
      </c>
      <c r="C238" s="21" t="s">
        <v>406</v>
      </c>
      <c r="D238" s="11" t="s">
        <v>18</v>
      </c>
      <c r="E238" s="11">
        <v>1</v>
      </c>
      <c r="F238" s="22"/>
      <c r="G238" s="22"/>
    </row>
    <row r="239" spans="1:7" ht="21" thickBot="1" x14ac:dyDescent="0.3">
      <c r="A239" s="48" t="s">
        <v>337</v>
      </c>
      <c r="B239" s="48"/>
      <c r="C239" s="48"/>
      <c r="D239" s="48"/>
      <c r="E239" s="48"/>
      <c r="F239" s="42"/>
      <c r="G239" s="43">
        <f>SUM(G200:G238)</f>
        <v>0</v>
      </c>
    </row>
    <row r="240" spans="1:7" ht="15.75" thickBot="1" x14ac:dyDescent="0.3">
      <c r="A240" s="56" t="s">
        <v>171</v>
      </c>
      <c r="B240" s="58"/>
      <c r="C240" s="28"/>
      <c r="D240" s="29"/>
      <c r="E240" s="29"/>
      <c r="G240" s="20"/>
    </row>
    <row r="241" spans="1:7" ht="24" thickBot="1" x14ac:dyDescent="0.3">
      <c r="A241" s="52" t="s">
        <v>338</v>
      </c>
      <c r="B241" s="52"/>
      <c r="C241" s="52"/>
      <c r="D241" s="52"/>
      <c r="E241" s="52"/>
      <c r="F241" s="52"/>
      <c r="G241" s="52"/>
    </row>
    <row r="242" spans="1:7" ht="26.25" thickBot="1" x14ac:dyDescent="0.3">
      <c r="A242" s="21">
        <v>1</v>
      </c>
      <c r="B242" s="21" t="s">
        <v>339</v>
      </c>
      <c r="C242" s="21" t="s">
        <v>407</v>
      </c>
      <c r="D242" s="11" t="s">
        <v>310</v>
      </c>
      <c r="E242" s="11">
        <v>140</v>
      </c>
      <c r="F242" s="22"/>
      <c r="G242" s="22"/>
    </row>
    <row r="243" spans="1:7" ht="26.25" thickBot="1" x14ac:dyDescent="0.3">
      <c r="A243" s="21">
        <v>2</v>
      </c>
      <c r="B243" s="21" t="s">
        <v>339</v>
      </c>
      <c r="C243" s="21" t="s">
        <v>408</v>
      </c>
      <c r="D243" s="11" t="s">
        <v>310</v>
      </c>
      <c r="E243" s="11">
        <v>46</v>
      </c>
      <c r="F243" s="22"/>
      <c r="G243" s="22"/>
    </row>
    <row r="244" spans="1:7" ht="26.25" thickBot="1" x14ac:dyDescent="0.3">
      <c r="A244" s="21">
        <v>3</v>
      </c>
      <c r="B244" s="21" t="s">
        <v>339</v>
      </c>
      <c r="C244" s="21" t="s">
        <v>409</v>
      </c>
      <c r="D244" s="11" t="s">
        <v>96</v>
      </c>
      <c r="E244" s="11">
        <v>1</v>
      </c>
      <c r="F244" s="22"/>
      <c r="G244" s="22"/>
    </row>
    <row r="245" spans="1:7" ht="26.25" thickBot="1" x14ac:dyDescent="0.3">
      <c r="A245" s="11">
        <v>4</v>
      </c>
      <c r="B245" s="11" t="s">
        <v>339</v>
      </c>
      <c r="C245" s="21" t="s">
        <v>340</v>
      </c>
      <c r="D245" s="11" t="s">
        <v>96</v>
      </c>
      <c r="E245" s="11">
        <v>6</v>
      </c>
      <c r="F245" s="22"/>
      <c r="G245" s="22"/>
    </row>
    <row r="246" spans="1:7" ht="15.75" thickBot="1" x14ac:dyDescent="0.3">
      <c r="A246" s="11">
        <v>5</v>
      </c>
      <c r="B246" s="11" t="s">
        <v>339</v>
      </c>
      <c r="C246" s="21" t="s">
        <v>341</v>
      </c>
      <c r="D246" s="11" t="s">
        <v>310</v>
      </c>
      <c r="E246" s="11">
        <v>140</v>
      </c>
      <c r="F246" s="22"/>
      <c r="G246" s="22"/>
    </row>
    <row r="247" spans="1:7" ht="26.25" thickBot="1" x14ac:dyDescent="0.3">
      <c r="A247" s="11">
        <v>6</v>
      </c>
      <c r="B247" s="11" t="s">
        <v>339</v>
      </c>
      <c r="C247" s="21" t="s">
        <v>342</v>
      </c>
      <c r="D247" s="11" t="s">
        <v>310</v>
      </c>
      <c r="E247" s="11">
        <v>46</v>
      </c>
      <c r="F247" s="22"/>
      <c r="G247" s="22"/>
    </row>
    <row r="248" spans="1:7" ht="26.25" thickBot="1" x14ac:dyDescent="0.3">
      <c r="A248" s="11">
        <v>7</v>
      </c>
      <c r="B248" s="11" t="s">
        <v>339</v>
      </c>
      <c r="C248" s="21" t="s">
        <v>343</v>
      </c>
      <c r="D248" s="11" t="s">
        <v>96</v>
      </c>
      <c r="E248" s="11">
        <v>1</v>
      </c>
      <c r="F248" s="22"/>
      <c r="G248" s="22"/>
    </row>
    <row r="249" spans="1:7" ht="15.75" thickBot="1" x14ac:dyDescent="0.3">
      <c r="A249" s="21">
        <v>8</v>
      </c>
      <c r="B249" s="21" t="s">
        <v>339</v>
      </c>
      <c r="C249" s="21" t="s">
        <v>410</v>
      </c>
      <c r="D249" s="11" t="s">
        <v>96</v>
      </c>
      <c r="E249" s="11">
        <v>1</v>
      </c>
      <c r="F249" s="22"/>
      <c r="G249" s="22"/>
    </row>
    <row r="250" spans="1:7" ht="15.75" thickBot="1" x14ac:dyDescent="0.3">
      <c r="A250" s="11">
        <v>9</v>
      </c>
      <c r="B250" s="11" t="s">
        <v>339</v>
      </c>
      <c r="C250" s="21" t="s">
        <v>344</v>
      </c>
      <c r="D250" s="11" t="s">
        <v>96</v>
      </c>
      <c r="E250" s="11">
        <v>23</v>
      </c>
      <c r="F250" s="22"/>
      <c r="G250" s="22"/>
    </row>
    <row r="251" spans="1:7" ht="15.75" thickBot="1" x14ac:dyDescent="0.3">
      <c r="A251" s="21">
        <v>10</v>
      </c>
      <c r="B251" s="21" t="s">
        <v>339</v>
      </c>
      <c r="C251" s="21" t="s">
        <v>411</v>
      </c>
      <c r="D251" s="11" t="s">
        <v>96</v>
      </c>
      <c r="E251" s="11">
        <v>1</v>
      </c>
      <c r="F251" s="22"/>
      <c r="G251" s="22"/>
    </row>
    <row r="252" spans="1:7" ht="15.75" thickBot="1" x14ac:dyDescent="0.3">
      <c r="A252" s="11">
        <v>11</v>
      </c>
      <c r="B252" s="11" t="s">
        <v>339</v>
      </c>
      <c r="C252" s="21" t="s">
        <v>344</v>
      </c>
      <c r="D252" s="11" t="s">
        <v>96</v>
      </c>
      <c r="E252" s="11">
        <v>23</v>
      </c>
      <c r="F252" s="22"/>
      <c r="G252" s="22"/>
    </row>
    <row r="253" spans="1:7" ht="15.75" thickBot="1" x14ac:dyDescent="0.3">
      <c r="A253" s="11">
        <v>12</v>
      </c>
      <c r="B253" s="11" t="s">
        <v>339</v>
      </c>
      <c r="C253" s="21" t="s">
        <v>345</v>
      </c>
      <c r="D253" s="11" t="s">
        <v>21</v>
      </c>
      <c r="E253" s="11">
        <v>1</v>
      </c>
      <c r="F253" s="22"/>
      <c r="G253" s="22"/>
    </row>
    <row r="254" spans="1:7" ht="21" thickBot="1" x14ac:dyDescent="0.3">
      <c r="A254" s="44" t="s">
        <v>346</v>
      </c>
      <c r="B254" s="44"/>
      <c r="C254" s="44"/>
      <c r="D254" s="44"/>
      <c r="E254" s="44"/>
      <c r="F254" s="42"/>
      <c r="G254" s="43">
        <f>SUM(G242:G253)</f>
        <v>0</v>
      </c>
    </row>
    <row r="255" spans="1:7" ht="15.75" thickBot="1" x14ac:dyDescent="0.3">
      <c r="A255" s="56" t="s">
        <v>171</v>
      </c>
      <c r="B255" s="58"/>
      <c r="C255" s="28"/>
      <c r="D255" s="29"/>
      <c r="E255" s="29"/>
      <c r="G255" s="20"/>
    </row>
    <row r="256" spans="1:7" ht="24" thickBot="1" x14ac:dyDescent="0.3">
      <c r="A256" s="52" t="s">
        <v>347</v>
      </c>
      <c r="B256" s="52"/>
      <c r="C256" s="52"/>
      <c r="D256" s="52"/>
      <c r="E256" s="52"/>
      <c r="F256" s="52"/>
      <c r="G256" s="52"/>
    </row>
    <row r="257" spans="1:7" ht="15.75" thickBot="1" x14ac:dyDescent="0.3">
      <c r="A257" s="11">
        <v>1</v>
      </c>
      <c r="B257" s="11" t="s">
        <v>348</v>
      </c>
      <c r="C257" s="21" t="s">
        <v>349</v>
      </c>
      <c r="D257" s="11" t="s">
        <v>96</v>
      </c>
      <c r="E257" s="11">
        <v>2</v>
      </c>
      <c r="F257" s="22"/>
      <c r="G257" s="22"/>
    </row>
    <row r="258" spans="1:7" ht="26.25" thickBot="1" x14ac:dyDescent="0.3">
      <c r="A258" s="11">
        <v>2</v>
      </c>
      <c r="B258" s="11" t="s">
        <v>348</v>
      </c>
      <c r="C258" s="21" t="s">
        <v>350</v>
      </c>
      <c r="D258" s="11" t="s">
        <v>310</v>
      </c>
      <c r="E258" s="11">
        <v>9</v>
      </c>
      <c r="F258" s="22"/>
      <c r="G258" s="22"/>
    </row>
    <row r="259" spans="1:7" ht="26.25" thickBot="1" x14ac:dyDescent="0.3">
      <c r="A259" s="11">
        <v>3</v>
      </c>
      <c r="B259" s="11" t="s">
        <v>348</v>
      </c>
      <c r="C259" s="21" t="s">
        <v>351</v>
      </c>
      <c r="D259" s="11" t="s">
        <v>310</v>
      </c>
      <c r="E259" s="11">
        <v>40</v>
      </c>
      <c r="F259" s="22"/>
      <c r="G259" s="22"/>
    </row>
    <row r="260" spans="1:7" ht="15.75" thickBot="1" x14ac:dyDescent="0.3">
      <c r="A260" s="11">
        <v>4</v>
      </c>
      <c r="B260" s="11" t="s">
        <v>348</v>
      </c>
      <c r="C260" s="21" t="s">
        <v>352</v>
      </c>
      <c r="D260" s="11" t="s">
        <v>96</v>
      </c>
      <c r="E260" s="11">
        <v>2</v>
      </c>
      <c r="F260" s="22"/>
      <c r="G260" s="22"/>
    </row>
    <row r="261" spans="1:7" ht="26.25" thickBot="1" x14ac:dyDescent="0.3">
      <c r="A261" s="11">
        <v>5</v>
      </c>
      <c r="B261" s="11" t="s">
        <v>348</v>
      </c>
      <c r="C261" s="21" t="s">
        <v>353</v>
      </c>
      <c r="D261" s="11" t="s">
        <v>96</v>
      </c>
      <c r="E261" s="11">
        <v>2</v>
      </c>
      <c r="F261" s="22"/>
      <c r="G261" s="22"/>
    </row>
    <row r="262" spans="1:7" ht="26.25" thickBot="1" x14ac:dyDescent="0.3">
      <c r="A262" s="11">
        <v>6</v>
      </c>
      <c r="B262" s="11" t="s">
        <v>348</v>
      </c>
      <c r="C262" s="21" t="s">
        <v>354</v>
      </c>
      <c r="D262" s="11" t="s">
        <v>310</v>
      </c>
      <c r="E262" s="11">
        <v>30</v>
      </c>
      <c r="F262" s="22"/>
      <c r="G262" s="22"/>
    </row>
    <row r="263" spans="1:7" ht="15.75" thickBot="1" x14ac:dyDescent="0.3">
      <c r="A263" s="11">
        <v>7</v>
      </c>
      <c r="B263" s="11" t="s">
        <v>348</v>
      </c>
      <c r="C263" s="21" t="s">
        <v>355</v>
      </c>
      <c r="D263" s="11" t="s">
        <v>310</v>
      </c>
      <c r="E263" s="11">
        <v>30</v>
      </c>
      <c r="F263" s="22"/>
      <c r="G263" s="22"/>
    </row>
    <row r="264" spans="1:7" ht="15.75" thickBot="1" x14ac:dyDescent="0.3">
      <c r="A264" s="11">
        <v>8</v>
      </c>
      <c r="B264" s="11" t="s">
        <v>348</v>
      </c>
      <c r="C264" s="21" t="s">
        <v>356</v>
      </c>
      <c r="D264" s="11" t="s">
        <v>310</v>
      </c>
      <c r="E264" s="11">
        <v>30</v>
      </c>
      <c r="F264" s="22"/>
      <c r="G264" s="22"/>
    </row>
    <row r="265" spans="1:7" ht="15.75" thickBot="1" x14ac:dyDescent="0.3">
      <c r="A265" s="11">
        <v>9</v>
      </c>
      <c r="B265" s="11" t="s">
        <v>348</v>
      </c>
      <c r="C265" s="21" t="s">
        <v>357</v>
      </c>
      <c r="D265" s="11" t="s">
        <v>310</v>
      </c>
      <c r="E265" s="11">
        <v>35</v>
      </c>
      <c r="F265" s="22"/>
      <c r="G265" s="22"/>
    </row>
    <row r="266" spans="1:7" ht="26.25" thickBot="1" x14ac:dyDescent="0.3">
      <c r="A266" s="11">
        <v>10</v>
      </c>
      <c r="B266" s="11" t="s">
        <v>348</v>
      </c>
      <c r="C266" s="21" t="s">
        <v>358</v>
      </c>
      <c r="D266" s="11" t="s">
        <v>310</v>
      </c>
      <c r="E266" s="11">
        <v>35</v>
      </c>
      <c r="F266" s="22"/>
      <c r="G266" s="22"/>
    </row>
    <row r="267" spans="1:7" ht="15.75" thickBot="1" x14ac:dyDescent="0.3">
      <c r="A267" s="11">
        <v>11</v>
      </c>
      <c r="B267" s="11" t="s">
        <v>348</v>
      </c>
      <c r="C267" s="21" t="s">
        <v>359</v>
      </c>
      <c r="D267" s="11" t="s">
        <v>310</v>
      </c>
      <c r="E267" s="11">
        <v>15</v>
      </c>
      <c r="F267" s="22"/>
      <c r="G267" s="22"/>
    </row>
    <row r="268" spans="1:7" ht="15.75" thickBot="1" x14ac:dyDescent="0.3">
      <c r="A268" s="11">
        <v>12</v>
      </c>
      <c r="B268" s="11" t="s">
        <v>348</v>
      </c>
      <c r="C268" s="21" t="s">
        <v>360</v>
      </c>
      <c r="D268" s="11" t="s">
        <v>310</v>
      </c>
      <c r="E268" s="11">
        <v>35</v>
      </c>
      <c r="F268" s="22"/>
      <c r="G268" s="22"/>
    </row>
    <row r="269" spans="1:7" ht="15.75" thickBot="1" x14ac:dyDescent="0.3">
      <c r="A269" s="11">
        <v>13</v>
      </c>
      <c r="B269" s="11" t="s">
        <v>348</v>
      </c>
      <c r="C269" s="21" t="s">
        <v>361</v>
      </c>
      <c r="D269" s="11" t="s">
        <v>310</v>
      </c>
      <c r="E269" s="11">
        <v>35</v>
      </c>
      <c r="F269" s="22"/>
      <c r="G269" s="22"/>
    </row>
    <row r="270" spans="1:7" ht="15.75" thickBot="1" x14ac:dyDescent="0.3">
      <c r="A270" s="11">
        <v>14</v>
      </c>
      <c r="B270" s="11" t="s">
        <v>348</v>
      </c>
      <c r="C270" s="21" t="s">
        <v>362</v>
      </c>
      <c r="D270" s="11" t="s">
        <v>310</v>
      </c>
      <c r="E270" s="11">
        <v>15</v>
      </c>
      <c r="F270" s="22"/>
      <c r="G270" s="22"/>
    </row>
    <row r="271" spans="1:7" ht="15.75" thickBot="1" x14ac:dyDescent="0.3">
      <c r="A271" s="11">
        <v>15</v>
      </c>
      <c r="B271" s="11" t="s">
        <v>348</v>
      </c>
      <c r="C271" s="21" t="s">
        <v>363</v>
      </c>
      <c r="D271" s="11" t="s">
        <v>96</v>
      </c>
      <c r="E271" s="11">
        <v>2</v>
      </c>
      <c r="F271" s="22"/>
      <c r="G271" s="22"/>
    </row>
    <row r="272" spans="1:7" ht="15.75" thickBot="1" x14ac:dyDescent="0.3">
      <c r="A272" s="11">
        <v>16</v>
      </c>
      <c r="B272" s="11" t="s">
        <v>348</v>
      </c>
      <c r="C272" s="21" t="s">
        <v>364</v>
      </c>
      <c r="D272" s="11" t="s">
        <v>96</v>
      </c>
      <c r="E272" s="11">
        <v>2</v>
      </c>
      <c r="F272" s="22"/>
      <c r="G272" s="22"/>
    </row>
    <row r="273" spans="1:7" ht="15.75" thickBot="1" x14ac:dyDescent="0.3">
      <c r="A273" s="11">
        <v>17</v>
      </c>
      <c r="B273" s="11" t="s">
        <v>348</v>
      </c>
      <c r="C273" s="21" t="s">
        <v>365</v>
      </c>
      <c r="D273" s="11" t="s">
        <v>96</v>
      </c>
      <c r="E273" s="11">
        <v>1</v>
      </c>
      <c r="F273" s="22"/>
      <c r="G273" s="22"/>
    </row>
    <row r="274" spans="1:7" ht="15.75" thickBot="1" x14ac:dyDescent="0.3">
      <c r="A274" s="11">
        <v>18</v>
      </c>
      <c r="B274" s="11" t="s">
        <v>348</v>
      </c>
      <c r="C274" s="21" t="s">
        <v>366</v>
      </c>
      <c r="D274" s="11" t="s">
        <v>96</v>
      </c>
      <c r="E274" s="11">
        <v>1</v>
      </c>
      <c r="F274" s="22"/>
      <c r="G274" s="22"/>
    </row>
    <row r="275" spans="1:7" ht="15.75" thickBot="1" x14ac:dyDescent="0.3">
      <c r="A275" s="11">
        <v>19</v>
      </c>
      <c r="B275" s="11" t="s">
        <v>348</v>
      </c>
      <c r="C275" s="21" t="s">
        <v>367</v>
      </c>
      <c r="D275" s="11" t="s">
        <v>368</v>
      </c>
      <c r="E275" s="11">
        <v>1</v>
      </c>
      <c r="F275" s="22"/>
      <c r="G275" s="22"/>
    </row>
    <row r="276" spans="1:7" ht="15.75" thickBot="1" x14ac:dyDescent="0.3">
      <c r="A276" s="11">
        <v>20</v>
      </c>
      <c r="B276" s="11" t="s">
        <v>348</v>
      </c>
      <c r="C276" s="21" t="s">
        <v>369</v>
      </c>
      <c r="D276" s="11" t="s">
        <v>368</v>
      </c>
      <c r="E276" s="11">
        <v>1</v>
      </c>
      <c r="F276" s="22"/>
      <c r="G276" s="22"/>
    </row>
    <row r="277" spans="1:7" ht="15.75" thickBot="1" x14ac:dyDescent="0.3">
      <c r="A277" s="11">
        <v>21</v>
      </c>
      <c r="B277" s="11" t="s">
        <v>348</v>
      </c>
      <c r="C277" s="21" t="s">
        <v>370</v>
      </c>
      <c r="D277" s="11" t="s">
        <v>368</v>
      </c>
      <c r="E277" s="11">
        <v>2</v>
      </c>
      <c r="F277" s="22"/>
      <c r="G277" s="22"/>
    </row>
    <row r="278" spans="1:7" ht="15.75" thickBot="1" x14ac:dyDescent="0.3">
      <c r="A278" s="11">
        <v>22</v>
      </c>
      <c r="B278" s="11" t="s">
        <v>348</v>
      </c>
      <c r="C278" s="21" t="s">
        <v>371</v>
      </c>
      <c r="D278" s="11" t="s">
        <v>21</v>
      </c>
      <c r="E278" s="11">
        <v>1</v>
      </c>
      <c r="F278" s="22"/>
      <c r="G278" s="22"/>
    </row>
    <row r="279" spans="1:7" ht="26.25" thickBot="1" x14ac:dyDescent="0.3">
      <c r="A279" s="21">
        <v>23</v>
      </c>
      <c r="B279" s="21" t="s">
        <v>348</v>
      </c>
      <c r="C279" s="21" t="s">
        <v>412</v>
      </c>
      <c r="D279" s="11" t="s">
        <v>21</v>
      </c>
      <c r="E279" s="11">
        <v>1</v>
      </c>
      <c r="F279" s="22"/>
      <c r="G279" s="22"/>
    </row>
    <row r="280" spans="1:7" ht="21" thickBot="1" x14ac:dyDescent="0.3">
      <c r="A280" s="55" t="s">
        <v>372</v>
      </c>
      <c r="B280" s="55"/>
      <c r="C280" s="55"/>
      <c r="D280" s="55"/>
      <c r="E280" s="55"/>
      <c r="F280" s="33"/>
      <c r="G280" s="34">
        <f>SUM(G257:G279)</f>
        <v>0</v>
      </c>
    </row>
    <row r="281" spans="1:7" ht="15.75" thickBot="1" x14ac:dyDescent="0.3">
      <c r="A281" s="56" t="s">
        <v>171</v>
      </c>
      <c r="B281" s="57"/>
      <c r="C281" s="57"/>
      <c r="D281" s="57"/>
      <c r="E281" s="57"/>
      <c r="F281" s="57"/>
      <c r="G281" s="58"/>
    </row>
    <row r="282" spans="1:7" ht="24" thickBot="1" x14ac:dyDescent="0.3">
      <c r="A282" s="53" t="s">
        <v>373</v>
      </c>
      <c r="B282" s="53"/>
      <c r="C282" s="53"/>
      <c r="D282" s="53"/>
      <c r="E282" s="53"/>
      <c r="F282" s="53"/>
      <c r="G282" s="53"/>
    </row>
    <row r="283" spans="1:7" ht="16.5" thickBot="1" x14ac:dyDescent="0.3">
      <c r="A283" s="54" t="s">
        <v>374</v>
      </c>
      <c r="B283" s="54"/>
      <c r="C283" s="54"/>
      <c r="D283" s="54"/>
      <c r="E283" s="54"/>
      <c r="F283" s="54"/>
      <c r="G283" s="54"/>
    </row>
    <row r="284" spans="1:7" ht="64.5" thickBot="1" x14ac:dyDescent="0.3">
      <c r="A284" s="8">
        <v>1</v>
      </c>
      <c r="B284" s="8" t="s">
        <v>375</v>
      </c>
      <c r="C284" s="21" t="s">
        <v>376</v>
      </c>
      <c r="D284" s="8" t="s">
        <v>179</v>
      </c>
      <c r="E284" s="8">
        <v>716.68</v>
      </c>
      <c r="F284" s="22"/>
      <c r="G284" s="22"/>
    </row>
    <row r="285" spans="1:7" ht="26.25" thickBot="1" x14ac:dyDescent="0.3">
      <c r="A285" s="8">
        <v>2</v>
      </c>
      <c r="B285" s="8" t="s">
        <v>375</v>
      </c>
      <c r="C285" s="21" t="s">
        <v>377</v>
      </c>
      <c r="D285" s="8" t="s">
        <v>179</v>
      </c>
      <c r="E285" s="8">
        <v>40.43</v>
      </c>
      <c r="F285" s="22"/>
      <c r="G285" s="22"/>
    </row>
    <row r="286" spans="1:7" ht="26.25" thickBot="1" x14ac:dyDescent="0.3">
      <c r="A286" s="8">
        <v>3</v>
      </c>
      <c r="B286" s="11" t="s">
        <v>378</v>
      </c>
      <c r="C286" s="21" t="s">
        <v>379</v>
      </c>
      <c r="D286" s="8" t="s">
        <v>179</v>
      </c>
      <c r="E286" s="8">
        <v>26.95</v>
      </c>
      <c r="F286" s="22"/>
      <c r="G286" s="22"/>
    </row>
    <row r="287" spans="1:7" ht="26.25" thickBot="1" x14ac:dyDescent="0.3">
      <c r="A287" s="8">
        <v>4</v>
      </c>
      <c r="B287" s="11" t="s">
        <v>378</v>
      </c>
      <c r="C287" s="21" t="s">
        <v>380</v>
      </c>
      <c r="D287" s="8" t="s">
        <v>179</v>
      </c>
      <c r="E287" s="8">
        <v>24.53</v>
      </c>
      <c r="F287" s="22"/>
      <c r="G287" s="22"/>
    </row>
    <row r="288" spans="1:7" ht="26.25" thickBot="1" x14ac:dyDescent="0.3">
      <c r="A288" s="8">
        <v>5</v>
      </c>
      <c r="B288" s="8" t="s">
        <v>378</v>
      </c>
      <c r="C288" s="21" t="s">
        <v>381</v>
      </c>
      <c r="D288" s="8" t="s">
        <v>52</v>
      </c>
      <c r="E288" s="8">
        <v>299.49</v>
      </c>
      <c r="F288" s="22"/>
      <c r="G288" s="22"/>
    </row>
    <row r="289" spans="1:7" ht="26.25" thickBot="1" x14ac:dyDescent="0.3">
      <c r="A289" s="8">
        <v>6</v>
      </c>
      <c r="B289" s="11" t="s">
        <v>378</v>
      </c>
      <c r="C289" s="21" t="s">
        <v>382</v>
      </c>
      <c r="D289" s="8" t="s">
        <v>52</v>
      </c>
      <c r="E289" s="8">
        <v>153.30000000000001</v>
      </c>
      <c r="F289" s="22"/>
      <c r="G289" s="22"/>
    </row>
    <row r="290" spans="1:7" ht="39" thickBot="1" x14ac:dyDescent="0.3">
      <c r="A290" s="8">
        <v>7</v>
      </c>
      <c r="B290" s="11" t="s">
        <v>378</v>
      </c>
      <c r="C290" s="21" t="s">
        <v>383</v>
      </c>
      <c r="D290" s="8" t="s">
        <v>96</v>
      </c>
      <c r="E290" s="8">
        <v>19</v>
      </c>
      <c r="F290" s="22"/>
      <c r="G290" s="22"/>
    </row>
    <row r="291" spans="1:7" ht="51.75" thickBot="1" x14ac:dyDescent="0.3">
      <c r="A291" s="8">
        <v>8</v>
      </c>
      <c r="B291" s="11" t="s">
        <v>378</v>
      </c>
      <c r="C291" s="21" t="s">
        <v>384</v>
      </c>
      <c r="D291" s="8" t="s">
        <v>96</v>
      </c>
      <c r="E291" s="8">
        <v>5</v>
      </c>
      <c r="F291" s="22"/>
      <c r="G291" s="22"/>
    </row>
    <row r="292" spans="1:7" ht="39" thickBot="1" x14ac:dyDescent="0.3">
      <c r="A292" s="8">
        <v>9</v>
      </c>
      <c r="B292" s="11" t="s">
        <v>378</v>
      </c>
      <c r="C292" s="21" t="s">
        <v>385</v>
      </c>
      <c r="D292" s="8" t="s">
        <v>96</v>
      </c>
      <c r="E292" s="8">
        <v>18</v>
      </c>
      <c r="F292" s="22"/>
      <c r="G292" s="22"/>
    </row>
    <row r="293" spans="1:7" ht="51.75" thickBot="1" x14ac:dyDescent="0.3">
      <c r="A293" s="8">
        <v>10</v>
      </c>
      <c r="B293" s="11" t="s">
        <v>378</v>
      </c>
      <c r="C293" s="21" t="s">
        <v>386</v>
      </c>
      <c r="D293" s="8" t="s">
        <v>52</v>
      </c>
      <c r="E293" s="8">
        <v>8</v>
      </c>
      <c r="F293" s="22"/>
      <c r="G293" s="22"/>
    </row>
    <row r="294" spans="1:7" ht="26.25" thickBot="1" x14ac:dyDescent="0.3">
      <c r="A294" s="8">
        <v>11</v>
      </c>
      <c r="B294" s="11" t="s">
        <v>378</v>
      </c>
      <c r="C294" s="21" t="s">
        <v>387</v>
      </c>
      <c r="D294" s="8" t="s">
        <v>96</v>
      </c>
      <c r="E294" s="8">
        <v>2</v>
      </c>
      <c r="F294" s="22"/>
      <c r="G294" s="22"/>
    </row>
    <row r="295" spans="1:7" ht="26.25" thickBot="1" x14ac:dyDescent="0.3">
      <c r="A295" s="8">
        <v>12</v>
      </c>
      <c r="B295" s="11" t="s">
        <v>378</v>
      </c>
      <c r="C295" s="21" t="s">
        <v>388</v>
      </c>
      <c r="D295" s="8" t="s">
        <v>21</v>
      </c>
      <c r="E295" s="8">
        <v>2</v>
      </c>
      <c r="F295" s="27"/>
      <c r="G295" s="22"/>
    </row>
    <row r="296" spans="1:7" ht="15.75" thickBot="1" x14ac:dyDescent="0.3">
      <c r="A296" s="8">
        <v>13</v>
      </c>
      <c r="B296" s="11" t="s">
        <v>378</v>
      </c>
      <c r="C296" s="21" t="s">
        <v>389</v>
      </c>
      <c r="D296" s="8" t="s">
        <v>179</v>
      </c>
      <c r="E296" s="8">
        <v>609.17999999999995</v>
      </c>
      <c r="F296" s="22"/>
      <c r="G296" s="22"/>
    </row>
    <row r="297" spans="1:7" ht="15.75" thickBot="1" x14ac:dyDescent="0.3">
      <c r="A297" s="8">
        <v>14</v>
      </c>
      <c r="B297" s="11" t="s">
        <v>378</v>
      </c>
      <c r="C297" s="21" t="s">
        <v>390</v>
      </c>
      <c r="D297" s="8" t="s">
        <v>96</v>
      </c>
      <c r="E297" s="8">
        <v>2</v>
      </c>
      <c r="F297" s="22"/>
      <c r="G297" s="22"/>
    </row>
    <row r="298" spans="1:7" ht="21" thickBot="1" x14ac:dyDescent="0.3">
      <c r="A298" s="55" t="s">
        <v>391</v>
      </c>
      <c r="B298" s="55"/>
      <c r="C298" s="55"/>
      <c r="D298" s="55"/>
      <c r="E298" s="55"/>
      <c r="F298" s="33"/>
      <c r="G298" s="34">
        <f>SUM(G284:G297)</f>
        <v>0</v>
      </c>
    </row>
    <row r="299" spans="1:7" ht="15.75" thickBot="1" x14ac:dyDescent="0.3">
      <c r="A299" s="56" t="s">
        <v>171</v>
      </c>
      <c r="B299" s="57"/>
      <c r="C299" s="57"/>
      <c r="D299" s="57"/>
      <c r="E299" s="57"/>
      <c r="F299" s="57"/>
      <c r="G299" s="58"/>
    </row>
    <row r="300" spans="1:7" ht="19.5" thickBot="1" x14ac:dyDescent="0.35">
      <c r="A300" s="46" t="s">
        <v>392</v>
      </c>
      <c r="B300" s="46"/>
      <c r="C300" s="47"/>
      <c r="D300" s="14"/>
      <c r="E300" s="14"/>
      <c r="F300" s="16"/>
      <c r="G300" s="45">
        <f>G298+G280+G254+G239+G197+G185+G82</f>
        <v>0</v>
      </c>
    </row>
    <row r="301" spans="1:7" ht="19.5" thickBot="1" x14ac:dyDescent="0.35">
      <c r="A301" s="46" t="s">
        <v>393</v>
      </c>
      <c r="B301" s="46"/>
      <c r="C301" s="47"/>
      <c r="D301" s="14"/>
      <c r="E301" s="14"/>
      <c r="F301" s="16"/>
      <c r="G301" s="45">
        <f>0.23*G300</f>
        <v>0</v>
      </c>
    </row>
    <row r="302" spans="1:7" ht="19.5" thickBot="1" x14ac:dyDescent="0.35">
      <c r="A302" s="46" t="s">
        <v>394</v>
      </c>
      <c r="B302" s="46"/>
      <c r="C302" s="47"/>
      <c r="D302" s="15"/>
      <c r="E302" s="15"/>
      <c r="F302" s="17"/>
      <c r="G302" s="45">
        <f>SUM(G300:G301)</f>
        <v>0</v>
      </c>
    </row>
  </sheetData>
  <mergeCells count="31">
    <mergeCell ref="A3:A5"/>
    <mergeCell ref="C3:C5"/>
    <mergeCell ref="D3:E4"/>
    <mergeCell ref="A240:B240"/>
    <mergeCell ref="A197:E197"/>
    <mergeCell ref="A198:G198"/>
    <mergeCell ref="A199:G199"/>
    <mergeCell ref="A6:G6"/>
    <mergeCell ref="A185:E185"/>
    <mergeCell ref="A186:G186"/>
    <mergeCell ref="A187:G187"/>
    <mergeCell ref="A82:E82"/>
    <mergeCell ref="A83:G83"/>
    <mergeCell ref="A84:G84"/>
    <mergeCell ref="G3:G4"/>
    <mergeCell ref="A301:C301"/>
    <mergeCell ref="A302:C302"/>
    <mergeCell ref="A239:E239"/>
    <mergeCell ref="A1:G1"/>
    <mergeCell ref="A241:G241"/>
    <mergeCell ref="A256:G256"/>
    <mergeCell ref="A300:C300"/>
    <mergeCell ref="A282:G282"/>
    <mergeCell ref="A283:G283"/>
    <mergeCell ref="A298:E298"/>
    <mergeCell ref="A299:G299"/>
    <mergeCell ref="A2:G2"/>
    <mergeCell ref="A280:E280"/>
    <mergeCell ref="A281:G281"/>
    <mergeCell ref="A255:B255"/>
    <mergeCell ref="F3:F4"/>
  </mergeCells>
  <pageMargins left="0.7" right="0.7" top="0.75" bottom="0.75" header="0.3" footer="0.3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Arkusz1</vt:lpstr>
      <vt:lpstr>Arkusz2</vt:lpstr>
      <vt:lpstr>Arkusz3</vt:lpstr>
      <vt:lpstr>Arkusz1!_Hlk102547248</vt:lpstr>
      <vt:lpstr>Arkusz1!_Hlk102721093</vt:lpstr>
      <vt:lpstr>Arkusz1!_Hlk102985780</vt:lpstr>
      <vt:lpstr>Arkusz1!_Hlk102986185</vt:lpstr>
      <vt:lpstr>Arkusz1!_Hlk92872780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cp:lastPrinted>2022-07-18T10:24:47Z</cp:lastPrinted>
  <dcterms:created xsi:type="dcterms:W3CDTF">2022-07-12T10:43:54Z</dcterms:created>
  <dcterms:modified xsi:type="dcterms:W3CDTF">2022-07-18T11:32:20Z</dcterms:modified>
</cp:coreProperties>
</file>