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3395" windowHeight="12090"/>
  </bookViews>
  <sheets>
    <sheet name="ZAD1B" sheetId="1" r:id="rId1"/>
  </sheets>
  <calcPr calcId="145621"/>
</workbook>
</file>

<file path=xl/calcChain.xml><?xml version="1.0" encoding="utf-8"?>
<calcChain xmlns="http://schemas.openxmlformats.org/spreadsheetml/2006/main">
  <c r="C13" i="1" l="1"/>
  <c r="F11" i="1"/>
  <c r="G11" i="1" s="1"/>
  <c r="E11" i="1"/>
  <c r="F10" i="1"/>
  <c r="G10" i="1" s="1"/>
  <c r="E10" i="1"/>
  <c r="G8" i="1"/>
  <c r="F8" i="1"/>
  <c r="E8" i="1"/>
  <c r="G7" i="1"/>
  <c r="F7" i="1"/>
  <c r="F13" i="1" s="1"/>
  <c r="E7" i="1"/>
  <c r="E13" i="1" s="1"/>
  <c r="G13" i="1" l="1"/>
</calcChain>
</file>

<file path=xl/sharedStrings.xml><?xml version="1.0" encoding="utf-8"?>
<sst xmlns="http://schemas.openxmlformats.org/spreadsheetml/2006/main" count="25" uniqueCount="22">
  <si>
    <t xml:space="preserve">Szczegółowy wykaz odcinków chodników i ścieżek rowerowych  drogi Nr 1 161R </t>
  </si>
  <si>
    <t xml:space="preserve"> z określeniem długości utrzymywanych w poszczególnych zakresach - zad. Nr 1</t>
  </si>
  <si>
    <t xml:space="preserve"> kilomitraż drogowy</t>
  </si>
  <si>
    <t>Długość            (km)</t>
  </si>
  <si>
    <t>Ilość przejazdów (krotność)</t>
  </si>
  <si>
    <t>Zakres I - odśnieżanie       + posypywanie      (km)</t>
  </si>
  <si>
    <t>zakres II - posypywanie       (km)</t>
  </si>
  <si>
    <r>
      <t xml:space="preserve">Ilość miesznki        (ton)           </t>
    </r>
    <r>
      <rPr>
        <sz val="11"/>
        <rFont val="Arial Narrow"/>
        <family val="2"/>
        <charset val="238"/>
      </rPr>
      <t>norma 15g/m2</t>
    </r>
  </si>
  <si>
    <t>1.</t>
  </si>
  <si>
    <t>Odcinek miejski</t>
  </si>
  <si>
    <t>1.1</t>
  </si>
  <si>
    <t>chodnik przy jezdni</t>
  </si>
  <si>
    <t>1.2</t>
  </si>
  <si>
    <t>chodnik za rowem                        / pasem zieleni</t>
  </si>
  <si>
    <t>2.</t>
  </si>
  <si>
    <t>Odcinek poza miejski</t>
  </si>
  <si>
    <t>2.1</t>
  </si>
  <si>
    <t>Razem</t>
  </si>
  <si>
    <t>-</t>
  </si>
  <si>
    <t>pow. chodników</t>
  </si>
  <si>
    <t>16890m * 2,0 = 33 780m2</t>
  </si>
  <si>
    <t xml:space="preserve"> Formularz 2.1b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</si>
</sst>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2" xfId="1" applyFont="1" applyBorder="1" applyAlignment="1">
      <alignment horizontal="center" vertical="center" textRotation="90" wrapText="1"/>
    </xf>
    <xf numFmtId="0" fontId="4" fillId="0" borderId="3" xfId="1" applyFont="1" applyBorder="1" applyAlignment="1">
      <alignment horizontal="center" vertical="center" textRotation="90" wrapText="1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2" fontId="8" fillId="0" borderId="8" xfId="1" applyNumberFormat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2" fontId="9" fillId="0" borderId="8" xfId="1" applyNumberFormat="1" applyFont="1" applyBorder="1" applyAlignment="1">
      <alignment horizontal="center" vertical="center"/>
    </xf>
    <xf numFmtId="2" fontId="9" fillId="0" borderId="9" xfId="1" applyNumberFormat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164" fontId="7" fillId="0" borderId="8" xfId="1" applyNumberFormat="1" applyFont="1" applyBorder="1" applyAlignment="1">
      <alignment horizontal="center" vertical="center"/>
    </xf>
    <xf numFmtId="164" fontId="7" fillId="0" borderId="9" xfId="1" applyNumberFormat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 wrapText="1"/>
    </xf>
    <xf numFmtId="2" fontId="8" fillId="0" borderId="10" xfId="1" applyNumberFormat="1" applyFont="1" applyBorder="1" applyAlignment="1">
      <alignment horizontal="center" vertical="center"/>
    </xf>
    <xf numFmtId="2" fontId="7" fillId="0" borderId="8" xfId="1" applyNumberFormat="1" applyFont="1" applyBorder="1" applyAlignment="1">
      <alignment horizontal="center" vertical="center"/>
    </xf>
    <xf numFmtId="164" fontId="6" fillId="0" borderId="15" xfId="1" applyNumberFormat="1" applyFont="1" applyBorder="1" applyAlignment="1">
      <alignment horizontal="center" vertical="center"/>
    </xf>
    <xf numFmtId="0" fontId="3" fillId="0" borderId="15" xfId="1" applyBorder="1" applyAlignment="1">
      <alignment horizontal="center" vertical="center"/>
    </xf>
    <xf numFmtId="164" fontId="6" fillId="0" borderId="16" xfId="1" applyNumberFormat="1" applyFont="1" applyBorder="1" applyAlignment="1">
      <alignment horizontal="center" vertical="center"/>
    </xf>
    <xf numFmtId="0" fontId="3" fillId="0" borderId="0" xfId="1"/>
    <xf numFmtId="0" fontId="3" fillId="0" borderId="0" xfId="1" applyAlignment="1">
      <alignment horizontal="center"/>
    </xf>
    <xf numFmtId="0" fontId="3" fillId="0" borderId="17" xfId="1" applyBorder="1" applyAlignment="1">
      <alignment horizontal="center"/>
    </xf>
    <xf numFmtId="0" fontId="3" fillId="0" borderId="18" xfId="1" applyBorder="1"/>
    <xf numFmtId="0" fontId="3" fillId="0" borderId="19" xfId="1" applyBorder="1"/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3" fillId="0" borderId="11" xfId="1" applyBorder="1" applyAlignment="1">
      <alignment horizontal="center" vertical="center"/>
    </xf>
    <xf numFmtId="0" fontId="3" fillId="0" borderId="10" xfId="1" applyBorder="1" applyAlignment="1">
      <alignment horizontal="center" vertical="center"/>
    </xf>
    <xf numFmtId="0" fontId="3" fillId="0" borderId="12" xfId="1" applyBorder="1" applyAlignment="1">
      <alignment horizontal="center" vertical="center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workbookViewId="0">
      <selection activeCell="G3" sqref="G3"/>
    </sheetView>
  </sheetViews>
  <sheetFormatPr defaultRowHeight="15" x14ac:dyDescent="0.25"/>
  <cols>
    <col min="1" max="1" width="7.5703125" customWidth="1"/>
    <col min="2" max="2" width="16.28515625" customWidth="1"/>
    <col min="7" max="7" width="10.140625" customWidth="1"/>
  </cols>
  <sheetData>
    <row r="1" spans="1:18" ht="16.5" x14ac:dyDescent="0.3">
      <c r="A1" s="31" t="s">
        <v>0</v>
      </c>
      <c r="B1" s="31"/>
      <c r="C1" s="31"/>
      <c r="D1" s="31"/>
      <c r="E1" s="31"/>
      <c r="F1" s="31"/>
      <c r="G1" s="31"/>
    </row>
    <row r="2" spans="1:18" ht="16.5" x14ac:dyDescent="0.3">
      <c r="A2" s="31" t="s">
        <v>1</v>
      </c>
      <c r="B2" s="31"/>
      <c r="C2" s="31"/>
      <c r="D2" s="31"/>
      <c r="E2" s="31"/>
      <c r="F2" s="31"/>
      <c r="G2" s="31"/>
    </row>
    <row r="3" spans="1:18" ht="17.25" thickBot="1" x14ac:dyDescent="0.35">
      <c r="A3" s="1"/>
      <c r="B3" s="1"/>
      <c r="C3" s="1"/>
      <c r="D3" s="1"/>
      <c r="E3" s="1"/>
      <c r="F3" s="1"/>
      <c r="G3" s="2" t="s">
        <v>21</v>
      </c>
    </row>
    <row r="4" spans="1:18" ht="108" thickBot="1" x14ac:dyDescent="0.3">
      <c r="A4" s="32" t="s">
        <v>2</v>
      </c>
      <c r="B4" s="33"/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</row>
    <row r="5" spans="1:18" ht="17.25" thickBot="1" x14ac:dyDescent="0.35">
      <c r="A5" s="5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7">
        <v>7</v>
      </c>
      <c r="K5" s="31"/>
      <c r="L5" s="31"/>
      <c r="M5" s="31"/>
      <c r="N5" s="31"/>
      <c r="O5" s="31"/>
      <c r="P5" s="31"/>
      <c r="Q5" s="31"/>
      <c r="R5" s="31"/>
    </row>
    <row r="6" spans="1:18" ht="16.5" x14ac:dyDescent="0.3">
      <c r="A6" s="8" t="s">
        <v>8</v>
      </c>
      <c r="B6" s="9" t="s">
        <v>9</v>
      </c>
      <c r="C6" s="10"/>
      <c r="D6" s="11"/>
      <c r="E6" s="12"/>
      <c r="F6" s="12"/>
      <c r="G6" s="13"/>
      <c r="K6" s="31"/>
      <c r="L6" s="31"/>
      <c r="M6" s="31"/>
      <c r="N6" s="31"/>
      <c r="O6" s="31"/>
      <c r="P6" s="31"/>
      <c r="Q6" s="31"/>
      <c r="R6" s="31"/>
    </row>
    <row r="7" spans="1:18" x14ac:dyDescent="0.25">
      <c r="A7" s="8" t="s">
        <v>10</v>
      </c>
      <c r="B7" s="14" t="s">
        <v>11</v>
      </c>
      <c r="C7" s="15">
        <v>7.1420000000000003</v>
      </c>
      <c r="D7" s="14">
        <v>1</v>
      </c>
      <c r="E7" s="16">
        <f t="shared" ref="E7:E11" si="0">SUM(C7*D7)</f>
        <v>7.1420000000000003</v>
      </c>
      <c r="F7" s="16">
        <f t="shared" ref="F7:F11" si="1">SUM(C7*D7)</f>
        <v>7.1420000000000003</v>
      </c>
      <c r="G7" s="17">
        <f>F7*0.15</f>
        <v>1.0712999999999999</v>
      </c>
    </row>
    <row r="8" spans="1:18" ht="25.5" x14ac:dyDescent="0.25">
      <c r="A8" s="8" t="s">
        <v>12</v>
      </c>
      <c r="B8" s="18" t="s">
        <v>13</v>
      </c>
      <c r="C8" s="15">
        <v>8.77</v>
      </c>
      <c r="D8" s="14">
        <v>1</v>
      </c>
      <c r="E8" s="16">
        <f t="shared" si="0"/>
        <v>8.77</v>
      </c>
      <c r="F8" s="16">
        <f t="shared" si="1"/>
        <v>8.77</v>
      </c>
      <c r="G8" s="17">
        <f>F8*0.15</f>
        <v>1.3154999999999999</v>
      </c>
    </row>
    <row r="9" spans="1:18" x14ac:dyDescent="0.25">
      <c r="A9" s="8" t="s">
        <v>14</v>
      </c>
      <c r="B9" s="9" t="s">
        <v>15</v>
      </c>
      <c r="C9" s="19"/>
      <c r="D9" s="14"/>
      <c r="E9" s="16"/>
      <c r="F9" s="16"/>
      <c r="G9" s="17"/>
    </row>
    <row r="10" spans="1:18" x14ac:dyDescent="0.25">
      <c r="A10" s="8" t="s">
        <v>16</v>
      </c>
      <c r="B10" s="14" t="s">
        <v>11</v>
      </c>
      <c r="C10" s="15">
        <v>1.8</v>
      </c>
      <c r="D10" s="14">
        <v>1</v>
      </c>
      <c r="E10" s="16">
        <f t="shared" si="0"/>
        <v>1.8</v>
      </c>
      <c r="F10" s="16">
        <f t="shared" si="1"/>
        <v>1.8</v>
      </c>
      <c r="G10" s="17">
        <f>F10*0.15</f>
        <v>0.27</v>
      </c>
    </row>
    <row r="11" spans="1:18" ht="25.5" x14ac:dyDescent="0.25">
      <c r="A11" s="8" t="s">
        <v>12</v>
      </c>
      <c r="B11" s="18" t="s">
        <v>13</v>
      </c>
      <c r="C11" s="15">
        <v>0.97799999999999998</v>
      </c>
      <c r="D11" s="14">
        <v>1</v>
      </c>
      <c r="E11" s="20">
        <f t="shared" si="0"/>
        <v>0.97799999999999998</v>
      </c>
      <c r="F11" s="20">
        <f t="shared" si="1"/>
        <v>0.97799999999999998</v>
      </c>
      <c r="G11" s="17">
        <f>F11*0.15</f>
        <v>0.1467</v>
      </c>
    </row>
    <row r="12" spans="1:18" x14ac:dyDescent="0.25">
      <c r="A12" s="34"/>
      <c r="B12" s="35"/>
      <c r="C12" s="35"/>
      <c r="D12" s="35"/>
      <c r="E12" s="35"/>
      <c r="F12" s="35"/>
      <c r="G12" s="36"/>
    </row>
    <row r="13" spans="1:18" ht="15.75" thickBot="1" x14ac:dyDescent="0.3">
      <c r="A13" s="29" t="s">
        <v>17</v>
      </c>
      <c r="B13" s="30"/>
      <c r="C13" s="21">
        <f>SUM(C6:C11)</f>
        <v>18.690000000000001</v>
      </c>
      <c r="D13" s="22" t="s">
        <v>18</v>
      </c>
      <c r="E13" s="21">
        <f>SUM(E6:E11)</f>
        <v>18.690000000000001</v>
      </c>
      <c r="F13" s="21">
        <f>SUM(F6:F11)</f>
        <v>18.690000000000001</v>
      </c>
      <c r="G13" s="23">
        <f>SUM(G6:G11)</f>
        <v>2.8035000000000001</v>
      </c>
    </row>
    <row r="14" spans="1:18" x14ac:dyDescent="0.25">
      <c r="A14" s="24"/>
      <c r="B14" s="25"/>
      <c r="C14" s="24"/>
      <c r="D14" s="24"/>
      <c r="E14" s="24"/>
      <c r="F14" s="24"/>
      <c r="G14" s="24"/>
    </row>
    <row r="15" spans="1:18" x14ac:dyDescent="0.25">
      <c r="A15" s="24"/>
      <c r="B15" s="26" t="s">
        <v>19</v>
      </c>
      <c r="C15" s="27" t="s">
        <v>20</v>
      </c>
      <c r="D15" s="27"/>
      <c r="E15" s="28"/>
      <c r="F15" s="24"/>
      <c r="G15" s="24"/>
    </row>
  </sheetData>
  <mergeCells count="7">
    <mergeCell ref="A13:B13"/>
    <mergeCell ref="A1:G1"/>
    <mergeCell ref="A2:G2"/>
    <mergeCell ref="A4:B4"/>
    <mergeCell ref="K5:R5"/>
    <mergeCell ref="K6:R6"/>
    <mergeCell ref="A12:G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ZAD1B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dcterms:created xsi:type="dcterms:W3CDTF">2022-08-04T09:31:16Z</dcterms:created>
  <dcterms:modified xsi:type="dcterms:W3CDTF">2022-08-04T09:37:07Z</dcterms:modified>
</cp:coreProperties>
</file>