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pendrive\POWIAT\Uchwaly Powiatu Mieleckiego\Uchwały Rady i Zarządu  budżet\2022\"/>
    </mc:Choice>
  </mc:AlternateContent>
  <bookViews>
    <workbookView xWindow="240" yWindow="108" windowWidth="20112" windowHeight="6720" firstSheet="12" activeTab="15"/>
  </bookViews>
  <sheets>
    <sheet name="plan dochodów " sheetId="27" r:id="rId1"/>
    <sheet name="plan wydatków" sheetId="34" r:id="rId2"/>
    <sheet name="dochody jednostek oświatowych" sheetId="4" r:id="rId3"/>
    <sheet name="zadania rzadowe" sheetId="29" r:id="rId4"/>
    <sheet name="Dotacje z budżetu powiatu" sheetId="6" r:id="rId5"/>
    <sheet name="Zadania przejete przez Powiat" sheetId="31" r:id="rId6"/>
    <sheet name="Zad. reali. na mocy porozumień" sheetId="30" r:id="rId7"/>
    <sheet name="ochrona środowiska" sheetId="33" r:id="rId8"/>
    <sheet name="wynagrodzenia" sheetId="3" r:id="rId9"/>
    <sheet name="Wynagrodzenia- nauczyciele" sheetId="10" r:id="rId10"/>
    <sheet name="zadania inwestycyjne" sheetId="1" r:id="rId11"/>
    <sheet name="zakup środków trwałych" sheetId="26" r:id="rId12"/>
    <sheet name="zadania remontowe" sheetId="2" r:id="rId13"/>
    <sheet name="projekty &quot;miękkie&quot;" sheetId="17" r:id="rId14"/>
    <sheet name="Nieruchomości" sheetId="13" r:id="rId15"/>
    <sheet name="Umowy przekraczajace rok budzet" sheetId="22" r:id="rId16"/>
  </sheets>
  <definedNames>
    <definedName name="_xlnm.Print_Area" localSheetId="14">Nieruchomości!$A$1:$E$47</definedName>
    <definedName name="_xlnm.Print_Area" localSheetId="15">'Umowy przekraczajace rok budzet'!$A$1:$F$38</definedName>
    <definedName name="_xlnm.Print_Area" localSheetId="10">'zadania inwestycyjne'!$A$1:$P$23</definedName>
    <definedName name="_xlnm.Print_Area" localSheetId="3">'zadania rzadowe'!$A$1:$E$34</definedName>
    <definedName name="_xlnm.Print_Area" localSheetId="11">'zakup środków trwałych'!$A$1:$O$16</definedName>
  </definedNames>
  <calcPr calcId="152511"/>
</workbook>
</file>

<file path=xl/calcChain.xml><?xml version="1.0" encoding="utf-8"?>
<calcChain xmlns="http://schemas.openxmlformats.org/spreadsheetml/2006/main">
  <c r="Q79" i="3" l="1"/>
  <c r="Q75" i="3"/>
  <c r="E33" i="10" l="1"/>
  <c r="D33" i="10"/>
  <c r="C33" i="10"/>
  <c r="B33" i="10"/>
  <c r="E17" i="10"/>
  <c r="D17" i="10"/>
  <c r="D38" i="10" s="1"/>
  <c r="D43" i="10" s="1"/>
  <c r="C17" i="10"/>
  <c r="C38" i="10" s="1"/>
  <c r="C43" i="10" s="1"/>
  <c r="B17" i="10"/>
  <c r="B38" i="10" s="1"/>
  <c r="B43" i="10" s="1"/>
  <c r="K13" i="3"/>
  <c r="L13" i="3" s="1"/>
  <c r="K14" i="3"/>
  <c r="L14" i="3" s="1"/>
  <c r="K15" i="3"/>
  <c r="L15" i="3" s="1"/>
  <c r="Q15" i="3" s="1"/>
  <c r="K16" i="3"/>
  <c r="L16" i="3" s="1"/>
  <c r="Q16" i="3" s="1"/>
  <c r="K17" i="3"/>
  <c r="L17" i="3" s="1"/>
  <c r="K18" i="3"/>
  <c r="L18" i="3" s="1"/>
  <c r="K19" i="3"/>
  <c r="L19" i="3" s="1"/>
  <c r="Q19" i="3" s="1"/>
  <c r="K20" i="3"/>
  <c r="L20" i="3" s="1"/>
  <c r="Q20" i="3" s="1"/>
  <c r="K21" i="3"/>
  <c r="L21" i="3" s="1"/>
  <c r="K22" i="3"/>
  <c r="L22" i="3" s="1"/>
  <c r="D25" i="34"/>
  <c r="D37" i="34"/>
  <c r="D23" i="34"/>
  <c r="D21" i="34"/>
  <c r="D15" i="34"/>
  <c r="D14" i="27"/>
  <c r="C27" i="29"/>
  <c r="D21" i="29"/>
  <c r="D9" i="33"/>
  <c r="D15" i="33" s="1"/>
  <c r="D9" i="30"/>
  <c r="D9" i="31"/>
  <c r="D15" i="31" s="1"/>
  <c r="D20" i="29"/>
  <c r="D27" i="29" s="1"/>
  <c r="D9" i="29"/>
  <c r="E38" i="10" l="1"/>
  <c r="E43" i="10" s="1"/>
  <c r="Q22" i="3"/>
  <c r="Q18" i="3"/>
  <c r="Q14" i="3"/>
  <c r="Q21" i="3"/>
  <c r="Q17" i="3"/>
  <c r="Q13" i="3"/>
  <c r="D13" i="34"/>
  <c r="M15" i="17"/>
  <c r="N15" i="17"/>
  <c r="O15" i="17"/>
  <c r="P15" i="17"/>
  <c r="Q15" i="17"/>
  <c r="P12" i="17"/>
  <c r="P13" i="17" s="1"/>
  <c r="P14" i="17" s="1"/>
  <c r="L9" i="17"/>
  <c r="L8" i="17"/>
  <c r="L15" i="17" s="1"/>
  <c r="O10" i="1"/>
  <c r="P10" i="1"/>
  <c r="K10" i="1"/>
  <c r="L10" i="1"/>
  <c r="M10" i="1"/>
  <c r="M12" i="17" l="1"/>
  <c r="M13" i="17" s="1"/>
  <c r="M14" i="17" s="1"/>
  <c r="Q12" i="17"/>
  <c r="Q13" i="17" s="1"/>
  <c r="Q14" i="17" s="1"/>
  <c r="L10" i="17"/>
  <c r="N12" i="17"/>
  <c r="N13" i="17" s="1"/>
  <c r="N14" i="17" s="1"/>
  <c r="O12" i="17"/>
  <c r="O13" i="17" s="1"/>
  <c r="O14" i="17" s="1"/>
  <c r="L12" i="17" l="1"/>
  <c r="L13" i="17" s="1"/>
  <c r="L14" i="17" s="1"/>
  <c r="N10" i="1"/>
  <c r="F73" i="3" l="1"/>
  <c r="G73" i="3"/>
  <c r="H73" i="3"/>
  <c r="I73" i="3"/>
  <c r="J73" i="3"/>
  <c r="M73" i="3"/>
  <c r="N73" i="3"/>
  <c r="O73" i="3"/>
  <c r="P73" i="3"/>
  <c r="E73" i="3"/>
  <c r="K73" i="3" l="1"/>
  <c r="L72" i="3"/>
  <c r="Q72" i="3" s="1"/>
  <c r="L71" i="3"/>
  <c r="Q71" i="3" s="1"/>
  <c r="L70" i="3"/>
  <c r="Q70" i="3" s="1"/>
  <c r="L69" i="3"/>
  <c r="Q69" i="3" s="1"/>
  <c r="L68" i="3"/>
  <c r="Q68" i="3" s="1"/>
  <c r="L67" i="3"/>
  <c r="Q67" i="3" s="1"/>
  <c r="L66" i="3"/>
  <c r="Q66" i="3" s="1"/>
  <c r="L65" i="3"/>
  <c r="Q65" i="3" s="1"/>
  <c r="L64" i="3"/>
  <c r="Q64" i="3" s="1"/>
  <c r="L63" i="3"/>
  <c r="Q63" i="3" s="1"/>
  <c r="L62" i="3"/>
  <c r="Q62" i="3" s="1"/>
  <c r="L61" i="3"/>
  <c r="Q61" i="3" s="1"/>
  <c r="L60" i="3"/>
  <c r="Q60" i="3" s="1"/>
  <c r="L59" i="3"/>
  <c r="Q59" i="3" s="1"/>
  <c r="L58" i="3"/>
  <c r="Q58" i="3" s="1"/>
  <c r="L57" i="3"/>
  <c r="Q57" i="3" s="1"/>
  <c r="L56" i="3"/>
  <c r="Q56" i="3" s="1"/>
  <c r="L55" i="3"/>
  <c r="Q55" i="3" s="1"/>
  <c r="L54" i="3"/>
  <c r="Q54" i="3" s="1"/>
  <c r="L53" i="3"/>
  <c r="Q53" i="3" s="1"/>
  <c r="L52" i="3"/>
  <c r="Q52" i="3" s="1"/>
  <c r="L51" i="3"/>
  <c r="Q51" i="3" s="1"/>
  <c r="L50" i="3"/>
  <c r="Q50" i="3" s="1"/>
  <c r="L49" i="3"/>
  <c r="Q49" i="3" s="1"/>
  <c r="L48" i="3"/>
  <c r="Q48" i="3" s="1"/>
  <c r="L47" i="3"/>
  <c r="Q47" i="3" s="1"/>
  <c r="L46" i="3"/>
  <c r="Q46" i="3" s="1"/>
  <c r="L45" i="3"/>
  <c r="Q45" i="3" s="1"/>
  <c r="L44" i="3"/>
  <c r="Q44" i="3" s="1"/>
  <c r="L43" i="3"/>
  <c r="Q43" i="3" s="1"/>
  <c r="L42" i="3"/>
  <c r="Q42" i="3" s="1"/>
  <c r="L41" i="3"/>
  <c r="Q41" i="3" s="1"/>
  <c r="L40" i="3"/>
  <c r="Q40" i="3" s="1"/>
  <c r="L39" i="3"/>
  <c r="Q39" i="3" s="1"/>
  <c r="L38" i="3"/>
  <c r="Q38" i="3" s="1"/>
  <c r="L37" i="3"/>
  <c r="Q37" i="3" s="1"/>
  <c r="L36" i="3"/>
  <c r="Q36" i="3" s="1"/>
  <c r="L35" i="3"/>
  <c r="Q35" i="3" s="1"/>
  <c r="L34" i="3"/>
  <c r="Q34" i="3" s="1"/>
  <c r="L33" i="3"/>
  <c r="Q33" i="3" s="1"/>
  <c r="L32" i="3"/>
  <c r="Q32" i="3" s="1"/>
  <c r="L31" i="3"/>
  <c r="Q31" i="3" s="1"/>
  <c r="L30" i="3"/>
  <c r="Q30" i="3" s="1"/>
  <c r="L29" i="3"/>
  <c r="Q29" i="3" s="1"/>
  <c r="L28" i="3"/>
  <c r="Q28" i="3" s="1"/>
  <c r="L27" i="3"/>
  <c r="Q27" i="3" s="1"/>
  <c r="L26" i="3"/>
  <c r="Q26" i="3" s="1"/>
  <c r="L25" i="3"/>
  <c r="Q25" i="3" s="1"/>
  <c r="L24" i="3"/>
  <c r="Q24" i="3" s="1"/>
  <c r="L23" i="3"/>
  <c r="Q23" i="3" s="1"/>
  <c r="Q73" i="3" l="1"/>
  <c r="L73" i="3"/>
</calcChain>
</file>

<file path=xl/sharedStrings.xml><?xml version="1.0" encoding="utf-8"?>
<sst xmlns="http://schemas.openxmlformats.org/spreadsheetml/2006/main" count="527" uniqueCount="310">
  <si>
    <t>L.P</t>
  </si>
  <si>
    <t>Dział</t>
  </si>
  <si>
    <t>Rozdział</t>
  </si>
  <si>
    <t>Rok „n+1”</t>
  </si>
  <si>
    <t>Rok „n+2”</t>
  </si>
  <si>
    <t>Rok „n+3”</t>
  </si>
  <si>
    <t>Dotacje od innych jst</t>
  </si>
  <si>
    <t>Kredyty i pożyczki</t>
  </si>
  <si>
    <t>Okres realizacji ( od-do)</t>
  </si>
  <si>
    <t>Uzasadnienie do realizacji zadania</t>
  </si>
  <si>
    <t>L.P.</t>
  </si>
  <si>
    <t>Stanowisko</t>
  </si>
  <si>
    <t>wymiar etatu</t>
  </si>
  <si>
    <t>kwota dodatku funkcyjnego</t>
  </si>
  <si>
    <t>kwota dodatku stazowego</t>
  </si>
  <si>
    <t>kwota dodatku specjalnego</t>
  </si>
  <si>
    <t>Kalkulacja szczegółowa do wynagrodzeń</t>
  </si>
  <si>
    <t>Nagrody jubileuszowe</t>
  </si>
  <si>
    <t>inne ( wpisać czego dotyczą)</t>
  </si>
  <si>
    <t>Razem</t>
  </si>
  <si>
    <t>Odprawy emerytalne</t>
  </si>
  <si>
    <t>ekwiwalenty</t>
  </si>
  <si>
    <t>Wyszczególnienie</t>
  </si>
  <si>
    <t>Stan środków pieniężnych na początek roku</t>
  </si>
  <si>
    <t>I</t>
  </si>
  <si>
    <t>II</t>
  </si>
  <si>
    <t>Dochody ogółem</t>
  </si>
  <si>
    <t>z tego:</t>
  </si>
  <si>
    <t>Suma bilansująca (I + II)</t>
  </si>
  <si>
    <t>Wydatki ogółem</t>
  </si>
  <si>
    <t>III</t>
  </si>
  <si>
    <t>IV</t>
  </si>
  <si>
    <t>Suma bilansująca (III +IV)</t>
  </si>
  <si>
    <t>Stan należności</t>
  </si>
  <si>
    <t>V</t>
  </si>
  <si>
    <t>VI</t>
  </si>
  <si>
    <t>Stan zobowiązań</t>
  </si>
  <si>
    <t>w tym wymagalnych</t>
  </si>
  <si>
    <t>Nazwa jednostki</t>
  </si>
  <si>
    <t>godziny ponadwymiarowe</t>
  </si>
  <si>
    <t>Nazwa zadania</t>
  </si>
  <si>
    <t>Dotacje dla podmiotow niezaliczanych do sektora finansów publicznych</t>
  </si>
  <si>
    <t>Paragraf</t>
  </si>
  <si>
    <t>Dotacje dla podmiotow należących do sektora finansów publicznych</t>
  </si>
  <si>
    <t>Lp.</t>
  </si>
  <si>
    <t>Odpisy na zakładowy fundusz świadczeń socjalnych</t>
  </si>
  <si>
    <t>§</t>
  </si>
  <si>
    <t>Nazwa jednostki/wydziału</t>
  </si>
  <si>
    <t>Liczba oddziałów</t>
  </si>
  <si>
    <t>Planowane wykonanie w roku bieżącym</t>
  </si>
  <si>
    <t>Plan na rok następny</t>
  </si>
  <si>
    <t>Tabela powinna być zgodna z arkuszem organizacyjnym</t>
  </si>
  <si>
    <t xml:space="preserve">kwota wynagrodzenia zasadniczego brutto </t>
  </si>
  <si>
    <t>Nieruchomości stanowiące własność Powiatu Mieleckiego:</t>
  </si>
  <si>
    <t>oddane w trwały zarzad:</t>
  </si>
  <si>
    <t>Powiatowy Zarząd Dróg ul. Korczaka 6</t>
  </si>
  <si>
    <t>Dom Pomocy Społecznej, ul. Kard. Wyszyńskiego</t>
  </si>
  <si>
    <t>Powiatowy Urząd Pracy, ul. Chopina 16</t>
  </si>
  <si>
    <t>numer działki</t>
  </si>
  <si>
    <t>Planowana kwota dochodu</t>
  </si>
  <si>
    <t>okres na jaki została zawarta umowa</t>
  </si>
  <si>
    <t>Czego dotyczy umowa</t>
  </si>
  <si>
    <t>Wyszczególnienie (nazwa podmiotu, z jakim została zawarta umowa)</t>
  </si>
  <si>
    <t>Całkowita kwota z umowy</t>
  </si>
  <si>
    <t>Kalkulacja zatrudnienia i funduszu płac- nauczyciele</t>
  </si>
  <si>
    <t>Planowane kwoty dotacji udzielanych z budżetu Powiatu</t>
  </si>
  <si>
    <t>Plan dochodów z tytułu gospodarki nieruchomościami</t>
  </si>
  <si>
    <t>Plan dochodów wyodrębnionych na wydzielonym rachunku oświatowych jednostek budżetowych i wydatków nimi finansowanych</t>
  </si>
  <si>
    <t>Wynagrodzenia bezosobowe</t>
  </si>
  <si>
    <t>Wydatki bieżące ( jakie)</t>
  </si>
  <si>
    <t>Nazwa jednostki/  wydziału</t>
  </si>
  <si>
    <t xml:space="preserve">Dane w tabeli proszę dostosować do potrzeb </t>
  </si>
  <si>
    <t>Kwota planowanej dotacji</t>
  </si>
  <si>
    <r>
      <t>Powierzchnia działki w ha/budynku w m</t>
    </r>
    <r>
      <rPr>
        <b/>
        <sz val="11"/>
        <rFont val="Calibri"/>
        <family val="2"/>
        <charset val="238"/>
      </rPr>
      <t>²</t>
    </r>
  </si>
  <si>
    <t>x</t>
  </si>
  <si>
    <t>Tabela nr 2</t>
  </si>
  <si>
    <t>Tabela nr 3</t>
  </si>
  <si>
    <t>Tabela nr 4</t>
  </si>
  <si>
    <t>Tabela nr 5</t>
  </si>
  <si>
    <t>Tabela nr 6</t>
  </si>
  <si>
    <t>Tabela nr 7</t>
  </si>
  <si>
    <t>Tabela nr 8</t>
  </si>
  <si>
    <t>Tabela nr 9</t>
  </si>
  <si>
    <t>Tabela nr 10</t>
  </si>
  <si>
    <t>Tabela nr 11</t>
  </si>
  <si>
    <t>Tabela nr 12</t>
  </si>
  <si>
    <t>data</t>
  </si>
  <si>
    <t>sporządził:</t>
  </si>
  <si>
    <t>Razem Wynagrodzenie miesięczne</t>
  </si>
  <si>
    <t>Cel zadania</t>
  </si>
  <si>
    <t>Nazwa zadania/ jednostka realizująca zakup</t>
  </si>
  <si>
    <t>Uzasadnienie do realizacji zakupu</t>
  </si>
  <si>
    <t>wypisać szczegółowo w przypadku dotacji dla jst i ochrony zabytków</t>
  </si>
  <si>
    <t>Całkowita wartość zakupu, w tym:</t>
  </si>
  <si>
    <t>planowana kwota dochodu według załącznika z ewidencji użytkowników wieczystych</t>
  </si>
  <si>
    <t>Stan środków pieniężnych na koniec roku ( I+II-III)</t>
  </si>
  <si>
    <t xml:space="preserve">Plan zadań inwestycyjnych </t>
  </si>
  <si>
    <t xml:space="preserve">Plan zadań remontowych </t>
  </si>
  <si>
    <t>Całkowita wartość zadania, w tym:</t>
  </si>
  <si>
    <t xml:space="preserve">Plan projektow "miękkich" </t>
  </si>
  <si>
    <t>Powiatowe Centrum Pomocy Rodzinie, ul. Żeromskiego 34</t>
  </si>
  <si>
    <t>Centrum Kształcenia Praktycznego i Doskonalenia Nauczycieli</t>
  </si>
  <si>
    <t>Wykaz zobowiązań z tytułu umów zawartych na czas nieoznaczony / oznaczony przekraczających rok budżetowych</t>
  </si>
  <si>
    <t>Poz.</t>
  </si>
  <si>
    <t>- jednorazowe płatności</t>
  </si>
  <si>
    <t>Dodatkowe wynagrodzenia roczne</t>
  </si>
  <si>
    <t>- składki na ubezpieczenia społeczne</t>
  </si>
  <si>
    <t>I.</t>
  </si>
  <si>
    <t>II.</t>
  </si>
  <si>
    <t>Liczba etatów</t>
  </si>
  <si>
    <t>Jednorazowe płatności</t>
  </si>
  <si>
    <t>Program/Priorytet/Zadanie</t>
  </si>
  <si>
    <t>8.1</t>
  </si>
  <si>
    <t>8.2</t>
  </si>
  <si>
    <t>8.3</t>
  </si>
  <si>
    <t>8.4</t>
  </si>
  <si>
    <t>8.5</t>
  </si>
  <si>
    <t>8.6</t>
  </si>
  <si>
    <t>8.7</t>
  </si>
  <si>
    <t xml:space="preserve">Opisać, które wydatki dotyczą programów, projektów lub zadań związanych z programami realizowanymi z udziałem środków, o których mowa w art. 5 ust. I pkt 2 i 3 ustawy z dnia 27 sierpnia 2009r. o finansach publicznych </t>
  </si>
  <si>
    <t>Nazwa jednostki realizujacej zadanie</t>
  </si>
  <si>
    <t>dotacje na zadania bieżące;</t>
  </si>
  <si>
    <t>świadczenia na rzecz osób fizycznych</t>
  </si>
  <si>
    <t>III.</t>
  </si>
  <si>
    <t>Projekt planu finansowego dochodów gromadzonych na wydzielonym rachunku dochodów jednostek budżetowych, prowadzących działalność określoną w ustawie o systemie oświaty oraz wydatków nimi finansowanych na rok następny</t>
  </si>
  <si>
    <t>źródło pochodzenia/ podstawa prawna/ dodatkowe objaśnienia</t>
  </si>
  <si>
    <t>LP</t>
  </si>
  <si>
    <t>Liczba uczniów ( stan na 30.09 br)</t>
  </si>
  <si>
    <t>Dotacje podmiotowe</t>
  </si>
  <si>
    <t>Dotacje celowe</t>
  </si>
  <si>
    <t>Dla Starostwa Powiatowego wypełnia Wydział Administracyjny</t>
  </si>
  <si>
    <t xml:space="preserve">wydatki związane z realizacją ich statutowych zadań </t>
  </si>
  <si>
    <t xml:space="preserve">W przypadku kwot naleznych powiatowi z tytułu realizacji zadań z zakresu administracji rządowej i innych zleconych ustawmi, proszę o podanie podstawy prawnej dochodów należnych powiatowi oraz procentowego udziału powiatu w dochodach. </t>
  </si>
  <si>
    <t>Środki własne</t>
  </si>
  <si>
    <t>dodatek funkcyjny</t>
  </si>
  <si>
    <t>proszę powielić tabelę w przypadku większej liczby zadań</t>
  </si>
  <si>
    <t>w tym wydatki na inwestycje i zakupy inwestycyjne</t>
  </si>
  <si>
    <t>Nazwa podmiotu otrzymującego dotację/zadania</t>
  </si>
  <si>
    <t>Tabela nr 13</t>
  </si>
  <si>
    <t>Tabela nr 14</t>
  </si>
  <si>
    <t xml:space="preserve"> wydatki bieżące (bez podawania  paragrafów)</t>
  </si>
  <si>
    <t xml:space="preserve"> podstawa prawna/ dodatkowe objaśnienia</t>
  </si>
  <si>
    <t>wynagrodzenia i składki od nich naliczane</t>
  </si>
  <si>
    <t>Tabela nr 15</t>
  </si>
  <si>
    <t>podstawa prawna/ dodatkowe objaśnienia</t>
  </si>
  <si>
    <t>X</t>
  </si>
  <si>
    <t>Plan dochodów i wydatków związanych z realizacją zadań z zakresu administracji rządowej oraz innych zadań zleconych odrębnymi ustawami</t>
  </si>
  <si>
    <t>Plan wydatków na realizację zadań z zakresu administracji rzadowej oraz innych zadań zleconych ustawami</t>
  </si>
  <si>
    <t xml:space="preserve">Plan dochodów i wydatków związanych z realizacją zadań przejętych przez powiat  do realizacji w drodze umowy lub porozumienia
</t>
  </si>
  <si>
    <t>Plan dochodów  związanych z realizacją zadań przejętych przez powiat  do realizacji w drodze umowy lub porozumienia</t>
  </si>
  <si>
    <t xml:space="preserve">Plan dochodów i wydatków  wynikajacych ze szczególnych zasad wykonywania budzetu powiatu określonych w ustawie – prawo ochrony środowiska
</t>
  </si>
  <si>
    <t xml:space="preserve">Plan dochodów   wynikajacych ze szczególnych zasad wykonywania budzetu powiatu określonych w ustawie – prawo ochrony środowiska
</t>
  </si>
  <si>
    <t xml:space="preserve">Plan wydatków  wynikajacych ze szczególnych zasad wykonywania budzetu powiatu określonych w ustawie – prawo ochrony środowiska
</t>
  </si>
  <si>
    <t>Wydatki majątkowe ( według danych z tabel 10 i 11)</t>
  </si>
  <si>
    <t xml:space="preserve">Plan zakupów środków trwałych o wartości jednostkowej powyżej 10 000 zł </t>
  </si>
  <si>
    <t>koszty pośrednie rozpisać</t>
  </si>
  <si>
    <r>
      <t>Planowana wartość kosztorysowa zadania/ Wartość po przetargu</t>
    </r>
    <r>
      <rPr>
        <sz val="8"/>
        <color theme="1"/>
        <rFont val="Calibri"/>
        <family val="2"/>
        <charset val="238"/>
        <scheme val="minor"/>
      </rPr>
      <t> </t>
    </r>
  </si>
  <si>
    <t>Łączne nakłady finansowe,  w tym sfinansowane z:</t>
  </si>
  <si>
    <r>
      <t>Pozostałe środki ( wymienić jakie)</t>
    </r>
    <r>
      <rPr>
        <sz val="8"/>
        <color theme="1"/>
        <rFont val="Calibri"/>
        <family val="2"/>
        <charset val="238"/>
        <scheme val="minor"/>
      </rPr>
      <t>  </t>
    </r>
  </si>
  <si>
    <t>Jednostka realizujaca zadanie</t>
  </si>
  <si>
    <t>PFRON</t>
  </si>
  <si>
    <t>Rok „n[1]”  bazowy</t>
  </si>
  <si>
    <t>Starostwo Powiatowe</t>
  </si>
  <si>
    <t>Dotacje z budżetu państwa</t>
  </si>
  <si>
    <t>Dotacje z UE</t>
  </si>
  <si>
    <t>NFOŚiGW/WFOŚiGW</t>
  </si>
  <si>
    <t>wydatki poniesione przed rokiem n</t>
  </si>
  <si>
    <t>11.1</t>
  </si>
  <si>
    <t>11.2</t>
  </si>
  <si>
    <t>11.3</t>
  </si>
  <si>
    <t>11.4</t>
  </si>
  <si>
    <t>11.5</t>
  </si>
  <si>
    <t xml:space="preserve">środki własne </t>
  </si>
  <si>
    <t xml:space="preserve">Dotacje z budżetu państwa </t>
  </si>
  <si>
    <t>kredyty/pożyczki</t>
  </si>
  <si>
    <t>Pozostałe środki</t>
  </si>
  <si>
    <t>9.1</t>
  </si>
  <si>
    <t>9.2</t>
  </si>
  <si>
    <t>9.3</t>
  </si>
  <si>
    <t>9.4</t>
  </si>
  <si>
    <t>9.5</t>
  </si>
  <si>
    <t>9.6</t>
  </si>
  <si>
    <t>9.7</t>
  </si>
  <si>
    <t>9.8</t>
  </si>
  <si>
    <t>8.8</t>
  </si>
  <si>
    <t>czwarta cyfra $</t>
  </si>
  <si>
    <t>Rodzaj kosztów: bezpośrednie/pośrednie</t>
  </si>
  <si>
    <t>bezpośrednie</t>
  </si>
  <si>
    <t>Staże dla kadr</t>
  </si>
  <si>
    <t>stworzenie staży dla uczniów szkół srednich w zawodach…..</t>
  </si>
  <si>
    <t>RPO podkar. Działnie 111</t>
  </si>
  <si>
    <t>2018-2022</t>
  </si>
  <si>
    <t>pośrednie 20%</t>
  </si>
  <si>
    <t>przykład proszę usunąc</t>
  </si>
  <si>
    <t xml:space="preserve">wydatki na programy finansowane z udziałem środków, o których mowa w art. 5 ust. 1 pkt 2 i 3 ustawy o finansach publicznych,  w części związanej z realizacją zadań jednostki samorządu terytorialnego; </t>
  </si>
  <si>
    <t xml:space="preserve">w tym  na programy finansowane z udziałem środków, o których mowa w art. 5 ust. 1 pkt 2 i 3 ustawy o finansach publicznych, w części związanej z realizacją zadań jednostki samorządu terytorialnego; </t>
  </si>
  <si>
    <t>Planowana sprzedaz mienia  ( wypisać jakie:)</t>
  </si>
  <si>
    <t>Najem nieruchomosci stanowiacych własność Powiatu- tylko przychody z czynszu</t>
  </si>
  <si>
    <t>Dochody należne Powiatowi za wykonywanie zadań zleconych z zakresu administracji rządowej oraz innych zadań zleconych ustawami ( nie wpisywać dotacji) w rozbiciu na paragrafy</t>
  </si>
  <si>
    <t>Liczba etatów wykonujących zadania</t>
  </si>
  <si>
    <t>z tego: (szczegółowo wg źródeł)</t>
  </si>
  <si>
    <t>Wynagrodzenia osobowe, w tym na:</t>
  </si>
  <si>
    <t>Wydatki bieżące, w tym:</t>
  </si>
  <si>
    <t>Grupa</t>
  </si>
  <si>
    <t>Obsługa długu jednostki samorządu terytorialnego</t>
  </si>
  <si>
    <t xml:space="preserve">Dotacje na zadania bieżące </t>
  </si>
  <si>
    <t xml:space="preserve">Świadczenia na rzecz osób fizycznych </t>
  </si>
  <si>
    <t>Wydatki związane z realizacją ich statutowych zadań, związane z programami finansowanymi środkami, o których mowa w art. 5 ust. 1 pkt 2 ustawy</t>
  </si>
  <si>
    <t>Wydatki związane z realizacją ich statutowych zadań, związane z programami finansowanymi środkami, o których mowa w art. 5 ust. 1 pkt 3 ustawy</t>
  </si>
  <si>
    <t>Dotacje na zadania bieżące związane z programami finansowanymi środkami, o których mowa w art. 5 ust. 1 pkt 2 ustawy</t>
  </si>
  <si>
    <t>Dotacje na zadania bieżące związane z programami finansowanymi środkami, o których mowa w art. 5 ust. 1 pkt 3 ustawy</t>
  </si>
  <si>
    <t>Świadczenia na rzecz osób fizycznych związane z programami finansowanymi środkami, o których mowa w art. 5 ust. 1 pkt 2 ustawy</t>
  </si>
  <si>
    <t>Świadczenia na rzecz osób fizycznych związane z programami finansowanymi środkami, o których mowa w art. 5 ust. 1 pkt 3 ustawy</t>
  </si>
  <si>
    <t xml:space="preserve">Wypłaty z tytułu poręczeń i gwarancji udzielonych przez jednostkę samorządu terytorialnego </t>
  </si>
  <si>
    <t xml:space="preserve">Inwestycje i zakupy inwestycyjne </t>
  </si>
  <si>
    <t>Inwestycje i zakupy inwestycyjne na programy finansowane środkami, o których mowa w art. 5 ust. 1 pkt 2 ustawy</t>
  </si>
  <si>
    <t>Współfinansowanie inwestycji i zakupów inwestycyjnych ponoszonych ze środków, o których mowa w art. 5 ust. 1 pkt 2 ustawy</t>
  </si>
  <si>
    <t>Wydatki o charakterze dotacyjnym na inwestycje i zakupy inwestycyjne</t>
  </si>
  <si>
    <t>Wydatki o charakterze dotacyjnym na inwestycje i zakupy inwestycyjne na programy finansowane środkami, o których mowa w art. 5 ust. 1 pkt 2 ustawy</t>
  </si>
  <si>
    <t>Wydatki o charakterze dotacyjnym na współfinansowanie inwestycji i zakupów inwestycyjnych ponoszonych ze środków, o których mowa w art. 5 ust. 1 pkt 2 ustawy</t>
  </si>
  <si>
    <t>sporządził</t>
  </si>
  <si>
    <t>Wydatki związane z realizacją ich statutowych zadań w tym na:</t>
  </si>
  <si>
    <t>źródło pochodzenia/ podstawa prawna/ dodatkowe objaśnienia/uzasadnienie</t>
  </si>
  <si>
    <t>Pochodne od wynagrodzeń, w tym na:</t>
  </si>
  <si>
    <t>wynagrodzenia i składki od nich naliczane, tylko umowy zlecenia i o dzieło w ramach zadań zlecanych do realizacji</t>
  </si>
  <si>
    <t>wydatki na inwestycje i zakupy inwestycyjne</t>
  </si>
  <si>
    <t xml:space="preserve"> Wydatki bieżące wg poniższych grup wydatków</t>
  </si>
  <si>
    <t>0470</t>
  </si>
  <si>
    <t>0550</t>
  </si>
  <si>
    <t>0750</t>
  </si>
  <si>
    <t>0760</t>
  </si>
  <si>
    <t>0770</t>
  </si>
  <si>
    <t>0690</t>
  </si>
  <si>
    <t>0920</t>
  </si>
  <si>
    <t>0830</t>
  </si>
  <si>
    <t>Wpływy z pozostałych odsetek</t>
  </si>
  <si>
    <t>Wpływy z opłat za trwały zarząd, użytkowanie i służebności</t>
  </si>
  <si>
    <t>Wpływy z opłat z tytułu użytkowania wieczystego nieruchomości</t>
  </si>
  <si>
    <t>Wpływy z różnych opłat</t>
  </si>
  <si>
    <t>Wpływy z najmu i dzierżawy składników majątkowych Skarbu Państwa, jednostek samorządu terytorialnego lub innych jednostek zaliczanych do sektora
finansów publicznych oraz innych umów o podobnym charakterze</t>
  </si>
  <si>
    <t>Wpływy z tytułu przekształcenia prawa użytkowania wieczystego w prawo własności</t>
  </si>
  <si>
    <t>Wpłaty z tytułu odpłatnego nabycia prawa własności oraz prawa użytkowania wieczystego nieruchomości</t>
  </si>
  <si>
    <t>źródło pochodzenia/ podstawa prawna/ dodatkowe objaśnienia, proszę w uzasadnieniu podać jaki procent dochodów przysługuje powiatowi</t>
  </si>
  <si>
    <t>Dochody bieżące</t>
  </si>
  <si>
    <t>Wynagrodzenia i składki od nich naliczane związane z programami finansowanymi środkami, o których mowa w art. 5 ust. 1 pkt 2 ustawy (zgodne z tabelą nr 8)</t>
  </si>
  <si>
    <t>Wynagrodzenia i składki od nich naliczane związane z programami finansowanymi środkami, o których mowa w art. 5 ust. 1 pkt 3 ustawy (zgodne z tabelą nr 8)</t>
  </si>
  <si>
    <t>Wynagrodzenia i składki od nich naliczane, w tym ( zgodne z tabelą nr 8)</t>
  </si>
  <si>
    <t xml:space="preserve">Plan dochodów  budżetu Powiatu </t>
  </si>
  <si>
    <t>Tabela nr 1 a</t>
  </si>
  <si>
    <t>Tabela nr 1 b</t>
  </si>
  <si>
    <t xml:space="preserve">Plan wydatkow  budżetu Powiatu </t>
  </si>
  <si>
    <t>Wydatki majątkowe JST - zgodne z tabelą nr 10 i 11</t>
  </si>
  <si>
    <t>Dochody ogółem ( wpisać paragrafy i podać źródło pochodzenia/ bądź podstawę prawną)</t>
  </si>
  <si>
    <t>Plan wydatków  związanych z realizacją zadań przejetych w drodze umowy lub porozumienia</t>
  </si>
  <si>
    <t xml:space="preserve">Projekt planu  wydatków  związanych z realizacją zadań przekazanych przez powiat 
w drodze umów lub porozumień między jednostkami samorządu terytorialnego 
</t>
  </si>
  <si>
    <t>Plan wydatków związanych z realizacją zadań przekazanych przez powiat 
w drodze umów lub porozumień między jednostkami samorządu terytorialnego</t>
  </si>
  <si>
    <t>wiek</t>
  </si>
  <si>
    <t>nagrody specjalne ( w tym z Funduszu Pracy)</t>
  </si>
  <si>
    <t>Stażysta</t>
  </si>
  <si>
    <t>Kontraktowy</t>
  </si>
  <si>
    <t>Mianowany</t>
  </si>
  <si>
    <t>Dyplomowany</t>
  </si>
  <si>
    <t>w tym:</t>
  </si>
  <si>
    <t>wynagrodzenia zasadnicze</t>
  </si>
  <si>
    <t>opiekun stażu</t>
  </si>
  <si>
    <t>wychowawstwo klas</t>
  </si>
  <si>
    <t>dodatek motywacyjny</t>
  </si>
  <si>
    <t>dodatek za wysługę</t>
  </si>
  <si>
    <t>praca w godzinach nocnych</t>
  </si>
  <si>
    <t>dodatek za uciążliwość pracy art19KN</t>
  </si>
  <si>
    <t>dodatek za warunki pracy z przydziałów</t>
  </si>
  <si>
    <t xml:space="preserve">dodatek za warunki pracy </t>
  </si>
  <si>
    <t>inne dodatki( łaczenia klas)</t>
  </si>
  <si>
    <t>skutki nieobecności i zastępstw</t>
  </si>
  <si>
    <t>w tym :</t>
  </si>
  <si>
    <t>fundusz nagród dyrektora</t>
  </si>
  <si>
    <t>nagrody jubileuszowe</t>
  </si>
  <si>
    <t>odprawy emerytalne,rentowe</t>
  </si>
  <si>
    <t xml:space="preserve">Dodatkowe roczne wynagrodzenie - §4040 </t>
  </si>
  <si>
    <t>Sporządził : …..........................................................</t>
  </si>
  <si>
    <t>Zatwierdził : …....................................................</t>
  </si>
  <si>
    <t>wynagrodzenie roczne  § 401</t>
  </si>
  <si>
    <t>RAZEM KOSZTY  ROCZNE § 401</t>
  </si>
  <si>
    <t>FUS-§ 411</t>
  </si>
  <si>
    <t>proszę osobno wypełnić tabelę na wynagrodzenia finansowane ze środków powiatu i osobno na wynagrodzenia finansowane ze środków zewnętrznych ( projekty)</t>
  </si>
  <si>
    <t>pod każdą grupą wydatów proszę szczegółowo opisać rodzaj wydatku wraz z kwotą planowane do poniesienia</t>
  </si>
  <si>
    <t>w przypadku projektów współfinansowanych ze środków zewnętrznych- proszę podać nazwę projektu</t>
  </si>
  <si>
    <t xml:space="preserve">Dochody ogółem </t>
  </si>
  <si>
    <t>Dochody majatkowe</t>
  </si>
  <si>
    <t>składki na Fundusz Pracy i Fundusz Solidarnościowy</t>
  </si>
  <si>
    <t>FP i FS- § 412</t>
  </si>
  <si>
    <t>proszę wypisać w podziale na poszczególne przychodnie, działki gruntu</t>
  </si>
  <si>
    <t>Dochody w tytułu oddania gruntów w wieczyste uzytkowanie- część przypadająca dla Powiatu</t>
  </si>
  <si>
    <t>PPK</t>
  </si>
  <si>
    <t>PPK § 471</t>
  </si>
  <si>
    <t>Razem koszty wynagrodzeń § 401, 404, 411, 412, 471</t>
  </si>
  <si>
    <t>plan na 2022 r.</t>
  </si>
  <si>
    <t xml:space="preserve">premie regulaminowe </t>
  </si>
  <si>
    <t>wynagrodzenie " 13" pensja- p. 4040- policzone od wynagrodzenia wypłaconego w 2021 r.</t>
  </si>
  <si>
    <t>Liczba etatów  na  30.09. 2021 r. (z dokł.do dwóch miejsc po przecinku)</t>
  </si>
  <si>
    <t>Dane na 2022 rok, proszę policzyć w oparciu o stan zatrudnienia na 30.09.2021 r.</t>
  </si>
  <si>
    <t>Planowane wynagrodzenia  - §4010  od I-XII 2022 r. bez wypłat jednorazowych</t>
  </si>
  <si>
    <t xml:space="preserve">Planowane wynagrodzenia jednorazowe  - §4010  od I-XII 2022 r. </t>
  </si>
  <si>
    <t xml:space="preserve"> Ogółem planowane wynagrodzenia - §4010  od I-XII 2022 r. </t>
  </si>
  <si>
    <t>FUS zakładu  wyliczony od wynagrodzeń i " 13 "- §4110 ogółem od I-XII 2022 r</t>
  </si>
  <si>
    <t>FP   wyliczony od wynagrodzeń i " 13 "- §4120 ogółem od I-XII 2022 r</t>
  </si>
  <si>
    <t>PPK   - §471 ogółem od I-XII 2022 r</t>
  </si>
  <si>
    <t xml:space="preserve"> Ogółem planowane wynagrodzenia wraz z dodatkowym rocznym wynagrodzeniem i pochodnymi wyliczone za okres   od I-XII 2022 r. </t>
  </si>
  <si>
    <t xml:space="preserve">Razem wynagrodzenie </t>
  </si>
  <si>
    <t>Kwota z umowy dotycząca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</si>
</sst>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indexed="8"/>
      <name val="Arial"/>
      <family val="2"/>
      <charset val="238"/>
    </font>
    <font>
      <i/>
      <sz val="11"/>
      <color rgb="FFFF0000"/>
      <name val="Calibri"/>
      <family val="2"/>
      <charset val="238"/>
      <scheme val="minor"/>
    </font>
    <font>
      <sz val="11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rgb="FFFF0000"/>
      <name val="Calibri"/>
      <family val="2"/>
      <charset val="238"/>
      <scheme val="minor"/>
    </font>
    <font>
      <i/>
      <sz val="12"/>
      <color rgb="FFFF0000"/>
      <name val="Calibri"/>
      <family val="2"/>
      <charset val="238"/>
      <scheme val="minor"/>
    </font>
    <font>
      <b/>
      <sz val="10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color theme="1"/>
      <name val="Times New Roman"/>
      <family val="1"/>
      <charset val="238"/>
    </font>
    <font>
      <sz val="12"/>
      <color rgb="FFFF0000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2"/>
      <color theme="1"/>
      <name val="Calibri"/>
      <family val="2"/>
      <charset val="238"/>
    </font>
    <font>
      <sz val="9"/>
      <color theme="1"/>
      <name val="Arial"/>
      <family val="2"/>
      <charset val="238"/>
    </font>
    <font>
      <i/>
      <sz val="9"/>
      <color theme="1"/>
      <name val="Arial"/>
      <family val="2"/>
      <charset val="238"/>
    </font>
    <font>
      <sz val="11"/>
      <color rgb="FFFF0000"/>
      <name val="Times New Roman"/>
      <family val="1"/>
      <charset val="238"/>
    </font>
    <font>
      <i/>
      <sz val="11"/>
      <color rgb="FF00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8"/>
      <color rgb="FF000000"/>
      <name val="Arial"/>
      <family val="2"/>
      <charset val="238"/>
    </font>
    <font>
      <sz val="9"/>
      <color rgb="FF000000"/>
      <name val="Calibri"/>
      <family val="2"/>
      <charset val="238"/>
      <scheme val="minor"/>
    </font>
    <font>
      <sz val="8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0"/>
      <color indexed="8"/>
      <name val="Arial"/>
      <family val="2"/>
      <charset val="238"/>
    </font>
    <font>
      <i/>
      <sz val="12"/>
      <color theme="1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3">
    <xf numFmtId="0" fontId="0" fillId="0" borderId="0" xfId="0"/>
    <xf numFmtId="0" fontId="0" fillId="0" borderId="0" xfId="0" applyAlignment="1">
      <alignment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1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Border="1"/>
    <xf numFmtId="0" fontId="0" fillId="0" borderId="1" xfId="0" applyFont="1" applyBorder="1" applyAlignment="1">
      <alignment wrapText="1"/>
    </xf>
    <xf numFmtId="0" fontId="0" fillId="0" borderId="0" xfId="0" applyFont="1" applyAlignment="1">
      <alignment wrapText="1"/>
    </xf>
    <xf numFmtId="0" fontId="2" fillId="0" borderId="0" xfId="1" applyFont="1" applyAlignment="1">
      <alignment vertical="center"/>
    </xf>
    <xf numFmtId="0" fontId="0" fillId="0" borderId="0" xfId="0" applyFont="1" applyAlignment="1">
      <alignment horizontal="center" wrapText="1"/>
    </xf>
    <xf numFmtId="0" fontId="4" fillId="0" borderId="0" xfId="0" applyFont="1"/>
    <xf numFmtId="0" fontId="4" fillId="0" borderId="0" xfId="0" applyFont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5" fillId="0" borderId="0" xfId="0" applyFont="1"/>
    <xf numFmtId="2" fontId="5" fillId="0" borderId="0" xfId="0" applyNumberFormat="1" applyFont="1"/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1" fillId="0" borderId="1" xfId="0" applyFont="1" applyBorder="1"/>
    <xf numFmtId="0" fontId="1" fillId="0" borderId="0" xfId="0" applyFont="1"/>
    <xf numFmtId="0" fontId="0" fillId="0" borderId="0" xfId="0" applyAlignment="1">
      <alignment horizontal="center"/>
    </xf>
    <xf numFmtId="0" fontId="7" fillId="0" borderId="0" xfId="0" applyFont="1"/>
    <xf numFmtId="0" fontId="8" fillId="0" borderId="0" xfId="0" applyFont="1"/>
    <xf numFmtId="0" fontId="8" fillId="0" borderId="1" xfId="0" applyFont="1" applyBorder="1"/>
    <xf numFmtId="0" fontId="7" fillId="0" borderId="1" xfId="0" applyFont="1" applyBorder="1"/>
    <xf numFmtId="0" fontId="8" fillId="3" borderId="0" xfId="0" applyFont="1" applyFill="1" applyBorder="1" applyAlignment="1">
      <alignment vertical="center" wrapText="1"/>
    </xf>
    <xf numFmtId="0" fontId="9" fillId="4" borderId="0" xfId="0" applyNumberFormat="1" applyFont="1" applyFill="1" applyBorder="1" applyAlignment="1" applyProtection="1">
      <alignment horizontal="left"/>
      <protection locked="0"/>
    </xf>
    <xf numFmtId="0" fontId="1" fillId="0" borderId="1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8" fillId="3" borderId="0" xfId="0" applyFont="1" applyFill="1" applyBorder="1" applyAlignment="1">
      <alignment horizontal="left" vertical="center" wrapText="1" indent="2"/>
    </xf>
    <xf numFmtId="0" fontId="13" fillId="0" borderId="1" xfId="0" applyFont="1" applyBorder="1" applyAlignment="1">
      <alignment wrapText="1"/>
    </xf>
    <xf numFmtId="0" fontId="13" fillId="0" borderId="0" xfId="0" applyFont="1"/>
    <xf numFmtId="3" fontId="13" fillId="0" borderId="1" xfId="0" applyNumberFormat="1" applyFont="1" applyBorder="1" applyAlignment="1">
      <alignment wrapText="1"/>
    </xf>
    <xf numFmtId="3" fontId="0" fillId="0" borderId="1" xfId="0" applyNumberFormat="1" applyFont="1" applyBorder="1" applyAlignment="1">
      <alignment wrapText="1"/>
    </xf>
    <xf numFmtId="3" fontId="0" fillId="0" borderId="1" xfId="0" applyNumberFormat="1" applyBorder="1"/>
    <xf numFmtId="3" fontId="4" fillId="0" borderId="1" xfId="0" applyNumberFormat="1" applyFont="1" applyBorder="1" applyAlignment="1">
      <alignment horizontal="right" wrapText="1"/>
    </xf>
    <xf numFmtId="3" fontId="4" fillId="0" borderId="1" xfId="0" applyNumberFormat="1" applyFont="1" applyBorder="1" applyAlignment="1">
      <alignment horizontal="right"/>
    </xf>
    <xf numFmtId="3" fontId="4" fillId="0" borderId="4" xfId="0" applyNumberFormat="1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0" fontId="0" fillId="2" borderId="1" xfId="0" applyFill="1" applyBorder="1" applyAlignment="1">
      <alignment horizontal="center" wrapText="1"/>
    </xf>
    <xf numFmtId="0" fontId="8" fillId="2" borderId="1" xfId="0" applyFont="1" applyFill="1" applyBorder="1"/>
    <xf numFmtId="0" fontId="8" fillId="2" borderId="1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center" wrapText="1"/>
    </xf>
    <xf numFmtId="4" fontId="4" fillId="2" borderId="1" xfId="0" applyNumberFormat="1" applyFont="1" applyFill="1" applyBorder="1" applyAlignment="1">
      <alignment horizontal="left" wrapText="1"/>
    </xf>
    <xf numFmtId="4" fontId="4" fillId="2" borderId="4" xfId="0" applyNumberFormat="1" applyFont="1" applyFill="1" applyBorder="1" applyAlignment="1">
      <alignment horizontal="center" wrapText="1"/>
    </xf>
    <xf numFmtId="0" fontId="5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left" wrapText="1"/>
    </xf>
    <xf numFmtId="0" fontId="14" fillId="0" borderId="0" xfId="0" applyFont="1"/>
    <xf numFmtId="0" fontId="1" fillId="2" borderId="1" xfId="0" applyFont="1" applyFill="1" applyBorder="1" applyAlignment="1">
      <alignment horizontal="center" wrapText="1"/>
    </xf>
    <xf numFmtId="0" fontId="15" fillId="0" borderId="0" xfId="0" applyFont="1"/>
    <xf numFmtId="1" fontId="16" fillId="0" borderId="0" xfId="2" applyNumberFormat="1" applyFont="1" applyFill="1"/>
    <xf numFmtId="1" fontId="16" fillId="0" borderId="0" xfId="2" applyNumberFormat="1" applyFont="1" applyAlignment="1">
      <alignment horizontal="left"/>
    </xf>
    <xf numFmtId="1" fontId="16" fillId="0" borderId="0" xfId="2" applyNumberFormat="1" applyFont="1"/>
    <xf numFmtId="1" fontId="17" fillId="0" borderId="0" xfId="2" applyNumberFormat="1" applyFont="1" applyFill="1" applyAlignment="1">
      <alignment horizontal="center" vertical="center"/>
    </xf>
    <xf numFmtId="1" fontId="16" fillId="0" borderId="0" xfId="2" applyNumberFormat="1" applyFont="1" applyFill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 vertical="center"/>
    </xf>
    <xf numFmtId="1" fontId="16" fillId="0" borderId="1" xfId="2" applyNumberFormat="1" applyFont="1" applyFill="1" applyBorder="1" applyAlignment="1">
      <alignment horizontal="center"/>
    </xf>
    <xf numFmtId="1" fontId="16" fillId="0" borderId="0" xfId="2" applyNumberFormat="1" applyFont="1" applyFill="1" applyAlignment="1">
      <alignment horizontal="center"/>
    </xf>
    <xf numFmtId="1" fontId="16" fillId="0" borderId="0" xfId="2" applyNumberFormat="1" applyFont="1" applyFill="1" applyAlignment="1">
      <alignment horizontal="centerContinuous"/>
    </xf>
    <xf numFmtId="1" fontId="16" fillId="0" borderId="0" xfId="2" applyNumberFormat="1" applyFont="1" applyFill="1" applyBorder="1" applyAlignment="1">
      <alignment horizontal="centerContinuous"/>
    </xf>
    <xf numFmtId="1" fontId="17" fillId="2" borderId="1" xfId="2" applyNumberFormat="1" applyFont="1" applyFill="1" applyBorder="1" applyAlignment="1">
      <alignment horizontal="center" wrapText="1"/>
    </xf>
    <xf numFmtId="1" fontId="17" fillId="2" borderId="4" xfId="2" applyNumberFormat="1" applyFont="1" applyFill="1" applyBorder="1" applyAlignment="1">
      <alignment horizontal="center" wrapText="1"/>
    </xf>
    <xf numFmtId="1" fontId="16" fillId="0" borderId="0" xfId="2" applyNumberFormat="1" applyFont="1" applyFill="1" applyAlignment="1">
      <alignment wrapText="1"/>
    </xf>
    <xf numFmtId="0" fontId="17" fillId="0" borderId="1" xfId="2" applyFont="1" applyBorder="1" applyAlignment="1">
      <alignment horizontal="center" vertical="top"/>
    </xf>
    <xf numFmtId="0" fontId="17" fillId="0" borderId="1" xfId="2" applyFont="1" applyBorder="1" applyAlignment="1">
      <alignment vertical="top"/>
    </xf>
    <xf numFmtId="0" fontId="16" fillId="0" borderId="1" xfId="2" applyFont="1" applyBorder="1" applyAlignment="1">
      <alignment horizontal="center" vertical="top"/>
    </xf>
    <xf numFmtId="0" fontId="16" fillId="0" borderId="1" xfId="2" applyFont="1" applyBorder="1" applyAlignment="1">
      <alignment vertical="top" wrapText="1"/>
    </xf>
    <xf numFmtId="1" fontId="16" fillId="0" borderId="1" xfId="2" applyNumberFormat="1" applyFont="1" applyFill="1" applyBorder="1"/>
    <xf numFmtId="0" fontId="17" fillId="0" borderId="1" xfId="2" applyFont="1" applyBorder="1" applyAlignment="1">
      <alignment vertical="top" wrapText="1"/>
    </xf>
    <xf numFmtId="1" fontId="17" fillId="0" borderId="1" xfId="2" applyNumberFormat="1" applyFont="1" applyFill="1" applyBorder="1"/>
    <xf numFmtId="0" fontId="17" fillId="0" borderId="1" xfId="2" applyFont="1" applyBorder="1" applyAlignment="1">
      <alignment horizontal="center" vertical="top" wrapText="1"/>
    </xf>
    <xf numFmtId="1" fontId="16" fillId="2" borderId="1" xfId="2" applyNumberFormat="1" applyFont="1" applyFill="1" applyBorder="1"/>
    <xf numFmtId="0" fontId="17" fillId="2" borderId="1" xfId="2" applyFont="1" applyFill="1" applyBorder="1" applyAlignment="1">
      <alignment vertical="top" wrapText="1"/>
    </xf>
    <xf numFmtId="0" fontId="16" fillId="0" borderId="1" xfId="2" applyFont="1" applyBorder="1" applyAlignment="1">
      <alignment horizontal="center" vertical="top" wrapText="1"/>
    </xf>
    <xf numFmtId="0" fontId="17" fillId="2" borderId="1" xfId="2" applyFont="1" applyFill="1" applyBorder="1" applyAlignment="1">
      <alignment horizontal="center" vertical="top"/>
    </xf>
    <xf numFmtId="0" fontId="17" fillId="2" borderId="1" xfId="2" applyFont="1" applyFill="1" applyBorder="1" applyAlignment="1">
      <alignment vertical="top"/>
    </xf>
    <xf numFmtId="3" fontId="16" fillId="2" borderId="1" xfId="2" applyNumberFormat="1" applyFont="1" applyFill="1" applyBorder="1" applyAlignment="1">
      <alignment horizontal="center" wrapText="1"/>
    </xf>
    <xf numFmtId="0" fontId="16" fillId="2" borderId="1" xfId="2" applyFont="1" applyFill="1" applyBorder="1" applyAlignment="1">
      <alignment horizontal="center" vertical="top"/>
    </xf>
    <xf numFmtId="0" fontId="17" fillId="2" borderId="1" xfId="2" applyFont="1" applyFill="1" applyBorder="1" applyAlignment="1">
      <alignment horizontal="center" vertical="top" wrapText="1"/>
    </xf>
    <xf numFmtId="1" fontId="17" fillId="2" borderId="1" xfId="2" applyNumberFormat="1" applyFont="1" applyFill="1" applyBorder="1"/>
    <xf numFmtId="0" fontId="5" fillId="2" borderId="4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wrapText="1"/>
    </xf>
    <xf numFmtId="0" fontId="13" fillId="4" borderId="0" xfId="0" applyFont="1" applyFill="1" applyBorder="1"/>
    <xf numFmtId="0" fontId="0" fillId="4" borderId="0" xfId="0" applyFont="1" applyFill="1" applyBorder="1"/>
    <xf numFmtId="0" fontId="19" fillId="4" borderId="0" xfId="0" applyFont="1" applyFill="1" applyBorder="1" applyAlignment="1">
      <alignment horizontal="justify" vertical="center"/>
    </xf>
    <xf numFmtId="0" fontId="19" fillId="4" borderId="0" xfId="0" applyFont="1" applyFill="1" applyBorder="1" applyAlignment="1">
      <alignment horizontal="center"/>
    </xf>
    <xf numFmtId="0" fontId="19" fillId="4" borderId="0" xfId="0" applyFont="1" applyFill="1" applyBorder="1" applyAlignment="1"/>
    <xf numFmtId="1" fontId="19" fillId="2" borderId="1" xfId="2" applyNumberFormat="1" applyFont="1" applyFill="1" applyBorder="1" applyAlignment="1">
      <alignment horizontal="center" wrapText="1"/>
    </xf>
    <xf numFmtId="0" fontId="20" fillId="2" borderId="1" xfId="0" applyFont="1" applyFill="1" applyBorder="1" applyAlignment="1">
      <alignment wrapText="1"/>
    </xf>
    <xf numFmtId="0" fontId="16" fillId="0" borderId="0" xfId="0" applyFont="1"/>
    <xf numFmtId="0" fontId="0" fillId="0" borderId="1" xfId="0" applyFont="1" applyBorder="1"/>
    <xf numFmtId="0" fontId="20" fillId="0" borderId="1" xfId="2" applyFont="1" applyBorder="1" applyAlignment="1">
      <alignment vertical="top" wrapText="1"/>
    </xf>
    <xf numFmtId="1" fontId="20" fillId="0" borderId="1" xfId="2" applyNumberFormat="1" applyFont="1" applyFill="1" applyBorder="1"/>
    <xf numFmtId="0" fontId="13" fillId="0" borderId="0" xfId="0" applyFont="1" applyBorder="1"/>
    <xf numFmtId="3" fontId="0" fillId="0" borderId="0" xfId="0" applyNumberFormat="1" applyFont="1" applyBorder="1"/>
    <xf numFmtId="0" fontId="0" fillId="2" borderId="1" xfId="0" applyFont="1" applyFill="1" applyBorder="1" applyAlignment="1">
      <alignment horizontal="center" wrapText="1"/>
    </xf>
    <xf numFmtId="3" fontId="0" fillId="0" borderId="1" xfId="0" applyNumberFormat="1" applyFont="1" applyBorder="1"/>
    <xf numFmtId="3" fontId="4" fillId="0" borderId="0" xfId="0" applyNumberFormat="1" applyFont="1"/>
    <xf numFmtId="0" fontId="22" fillId="0" borderId="1" xfId="0" applyFont="1" applyBorder="1"/>
    <xf numFmtId="0" fontId="22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3" fontId="22" fillId="0" borderId="1" xfId="0" applyNumberFormat="1" applyFont="1" applyBorder="1" applyAlignment="1">
      <alignment horizontal="right" wrapText="1"/>
    </xf>
    <xf numFmtId="3" fontId="22" fillId="0" borderId="1" xfId="0" applyNumberFormat="1" applyFont="1" applyBorder="1" applyAlignment="1">
      <alignment horizontal="right"/>
    </xf>
    <xf numFmtId="3" fontId="22" fillId="0" borderId="4" xfId="0" applyNumberFormat="1" applyFont="1" applyBorder="1" applyAlignment="1">
      <alignment horizontal="right"/>
    </xf>
    <xf numFmtId="3" fontId="22" fillId="0" borderId="1" xfId="0" applyNumberFormat="1" applyFont="1" applyBorder="1"/>
    <xf numFmtId="0" fontId="22" fillId="0" borderId="0" xfId="0" applyFont="1"/>
    <xf numFmtId="0" fontId="7" fillId="4" borderId="0" xfId="0" applyFont="1" applyFill="1" applyAlignment="1">
      <alignment horizontal="center"/>
    </xf>
    <xf numFmtId="0" fontId="7" fillId="4" borderId="1" xfId="0" applyFont="1" applyFill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horizontal="left"/>
    </xf>
    <xf numFmtId="0" fontId="24" fillId="4" borderId="0" xfId="0" applyNumberFormat="1" applyFont="1" applyFill="1" applyBorder="1" applyAlignment="1" applyProtection="1">
      <alignment horizontal="left"/>
      <protection locked="0"/>
    </xf>
    <xf numFmtId="0" fontId="11" fillId="0" borderId="0" xfId="0" applyFont="1"/>
    <xf numFmtId="0" fontId="12" fillId="3" borderId="1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21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vertical="center" wrapText="1"/>
    </xf>
    <xf numFmtId="0" fontId="11" fillId="3" borderId="1" xfId="0" applyFont="1" applyFill="1" applyBorder="1" applyAlignment="1">
      <alignment vertical="center" wrapText="1"/>
    </xf>
    <xf numFmtId="0" fontId="12" fillId="3" borderId="1" xfId="0" applyFont="1" applyFill="1" applyBorder="1" applyAlignment="1">
      <alignment horizontal="right" vertical="center" wrapText="1"/>
    </xf>
    <xf numFmtId="1" fontId="11" fillId="3" borderId="1" xfId="0" applyNumberFormat="1" applyFont="1" applyFill="1" applyBorder="1" applyAlignment="1">
      <alignment vertical="center" wrapText="1"/>
    </xf>
    <xf numFmtId="0" fontId="25" fillId="0" borderId="0" xfId="0" applyFont="1"/>
    <xf numFmtId="49" fontId="0" fillId="2" borderId="1" xfId="0" applyNumberFormat="1" applyFont="1" applyFill="1" applyBorder="1" applyAlignment="1">
      <alignment horizontal="center" wrapText="1"/>
    </xf>
    <xf numFmtId="0" fontId="23" fillId="0" borderId="0" xfId="0" applyFont="1"/>
    <xf numFmtId="0" fontId="11" fillId="0" borderId="1" xfId="0" applyFont="1" applyBorder="1"/>
    <xf numFmtId="0" fontId="21" fillId="0" borderId="1" xfId="0" applyFont="1" applyBorder="1" applyAlignment="1">
      <alignment horizontal="center"/>
    </xf>
    <xf numFmtId="0" fontId="17" fillId="0" borderId="0" xfId="0" applyFont="1"/>
    <xf numFmtId="0" fontId="17" fillId="0" borderId="1" xfId="0" applyFont="1" applyBorder="1"/>
    <xf numFmtId="4" fontId="0" fillId="0" borderId="0" xfId="0" applyNumberFormat="1"/>
    <xf numFmtId="1" fontId="16" fillId="0" borderId="0" xfId="2" applyNumberFormat="1" applyFont="1" applyFill="1" applyAlignment="1">
      <alignment horizontal="left"/>
    </xf>
    <xf numFmtId="1" fontId="10" fillId="0" borderId="0" xfId="2" applyNumberFormat="1" applyFont="1" applyFill="1" applyAlignment="1"/>
    <xf numFmtId="0" fontId="11" fillId="0" borderId="0" xfId="0" applyFont="1"/>
    <xf numFmtId="0" fontId="1" fillId="0" borderId="1" xfId="0" applyFont="1" applyBorder="1" applyAlignment="1">
      <alignment horizontal="left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1" fillId="0" borderId="0" xfId="0" applyFont="1" applyBorder="1"/>
    <xf numFmtId="0" fontId="0" fillId="0" borderId="0" xfId="0" applyBorder="1"/>
    <xf numFmtId="0" fontId="10" fillId="0" borderId="0" xfId="0" applyFont="1"/>
    <xf numFmtId="4" fontId="0" fillId="0" borderId="0" xfId="0" applyNumberFormat="1" applyFont="1" applyBorder="1"/>
    <xf numFmtId="0" fontId="1" fillId="0" borderId="0" xfId="0" applyFont="1" applyBorder="1" applyAlignment="1">
      <alignment horizontal="left"/>
    </xf>
    <xf numFmtId="0" fontId="16" fillId="2" borderId="1" xfId="2" applyFont="1" applyFill="1" applyBorder="1" applyAlignment="1">
      <alignment horizontal="center" vertical="top" wrapText="1"/>
    </xf>
    <xf numFmtId="3" fontId="16" fillId="0" borderId="1" xfId="2" applyNumberFormat="1" applyFont="1" applyFill="1" applyBorder="1" applyAlignment="1">
      <alignment horizontal="center"/>
    </xf>
    <xf numFmtId="3" fontId="16" fillId="2" borderId="1" xfId="2" applyNumberFormat="1" applyFont="1" applyFill="1" applyBorder="1" applyAlignment="1">
      <alignment horizontal="center"/>
    </xf>
    <xf numFmtId="1" fontId="17" fillId="0" borderId="1" xfId="2" applyNumberFormat="1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7" fillId="0" borderId="0" xfId="0" applyFont="1" applyBorder="1"/>
    <xf numFmtId="0" fontId="7" fillId="0" borderId="0" xfId="0" applyFont="1" applyBorder="1" applyAlignment="1">
      <alignment horizontal="center"/>
    </xf>
    <xf numFmtId="0" fontId="7" fillId="4" borderId="0" xfId="0" applyFont="1" applyFill="1" applyBorder="1" applyAlignment="1">
      <alignment horizontal="center"/>
    </xf>
    <xf numFmtId="0" fontId="12" fillId="3" borderId="0" xfId="0" applyFont="1" applyFill="1" applyBorder="1" applyAlignment="1">
      <alignment vertical="center" wrapText="1"/>
    </xf>
    <xf numFmtId="0" fontId="11" fillId="3" borderId="0" xfId="0" applyFont="1" applyFill="1" applyBorder="1" applyAlignment="1">
      <alignment vertical="center" wrapText="1"/>
    </xf>
    <xf numFmtId="0" fontId="26" fillId="0" borderId="0" xfId="0" applyFont="1" applyAlignment="1">
      <alignment vertical="center"/>
    </xf>
    <xf numFmtId="0" fontId="27" fillId="0" borderId="0" xfId="0" applyFont="1"/>
    <xf numFmtId="0" fontId="12" fillId="2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right" vertical="center" wrapText="1"/>
    </xf>
    <xf numFmtId="0" fontId="12" fillId="3" borderId="0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0" fillId="2" borderId="1" xfId="0" applyFill="1" applyBorder="1" applyAlignment="1">
      <alignment vertical="center" wrapText="1"/>
    </xf>
    <xf numFmtId="0" fontId="29" fillId="5" borderId="1" xfId="0" applyFont="1" applyFill="1" applyBorder="1" applyAlignment="1">
      <alignment vertical="center" wrapText="1"/>
    </xf>
    <xf numFmtId="0" fontId="29" fillId="5" borderId="1" xfId="0" applyFont="1" applyFill="1" applyBorder="1" applyAlignment="1">
      <alignment horizontal="justify" vertical="center" wrapText="1"/>
    </xf>
    <xf numFmtId="0" fontId="31" fillId="5" borderId="1" xfId="0" applyFont="1" applyFill="1" applyBorder="1" applyAlignment="1">
      <alignment horizontal="center" vertical="center" wrapText="1"/>
    </xf>
    <xf numFmtId="0" fontId="31" fillId="0" borderId="1" xfId="0" applyFont="1" applyBorder="1" applyAlignment="1">
      <alignment vertical="center" wrapText="1"/>
    </xf>
    <xf numFmtId="0" fontId="32" fillId="0" borderId="1" xfId="0" applyFont="1" applyBorder="1" applyAlignment="1">
      <alignment vertical="center" wrapText="1"/>
    </xf>
    <xf numFmtId="4" fontId="31" fillId="0" borderId="1" xfId="0" applyNumberFormat="1" applyFont="1" applyBorder="1" applyAlignment="1">
      <alignment vertical="center" wrapText="1"/>
    </xf>
    <xf numFmtId="0" fontId="31" fillId="0" borderId="1" xfId="0" applyFont="1" applyBorder="1" applyAlignment="1">
      <alignment vertical="center"/>
    </xf>
    <xf numFmtId="0" fontId="11" fillId="0" borderId="0" xfId="0" applyFont="1"/>
    <xf numFmtId="0" fontId="13" fillId="0" borderId="1" xfId="0" applyFont="1" applyBorder="1"/>
    <xf numFmtId="0" fontId="0" fillId="2" borderId="1" xfId="0" applyFont="1" applyFill="1" applyBorder="1" applyAlignment="1">
      <alignment horizontal="center"/>
    </xf>
    <xf numFmtId="0" fontId="29" fillId="2" borderId="1" xfId="0" applyFont="1" applyFill="1" applyBorder="1" applyAlignment="1">
      <alignment horizontal="center" vertical="center" wrapText="1"/>
    </xf>
    <xf numFmtId="0" fontId="33" fillId="0" borderId="1" xfId="0" applyFont="1" applyBorder="1" applyAlignment="1">
      <alignment vertical="center" wrapText="1"/>
    </xf>
    <xf numFmtId="0" fontId="34" fillId="0" borderId="1" xfId="0" applyFont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11" fillId="2" borderId="1" xfId="0" applyFont="1" applyFill="1" applyBorder="1" applyAlignment="1">
      <alignment vertical="center" wrapText="1"/>
    </xf>
    <xf numFmtId="0" fontId="35" fillId="0" borderId="1" xfId="0" applyFont="1" applyBorder="1" applyAlignment="1">
      <alignment wrapText="1"/>
    </xf>
    <xf numFmtId="0" fontId="35" fillId="0" borderId="1" xfId="0" applyFont="1" applyBorder="1" applyAlignment="1">
      <alignment horizontal="left" wrapText="1"/>
    </xf>
    <xf numFmtId="0" fontId="36" fillId="3" borderId="1" xfId="0" applyFont="1" applyFill="1" applyBorder="1" applyAlignment="1">
      <alignment vertical="center" wrapText="1"/>
    </xf>
    <xf numFmtId="0" fontId="37" fillId="3" borderId="1" xfId="0" applyFont="1" applyFill="1" applyBorder="1" applyAlignment="1">
      <alignment vertical="center" wrapText="1"/>
    </xf>
    <xf numFmtId="0" fontId="21" fillId="3" borderId="1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wrapText="1"/>
    </xf>
    <xf numFmtId="0" fontId="12" fillId="2" borderId="1" xfId="0" applyFont="1" applyFill="1" applyBorder="1" applyAlignment="1">
      <alignment horizontal="right" vertical="center" wrapText="1"/>
    </xf>
    <xf numFmtId="0" fontId="11" fillId="2" borderId="1" xfId="0" applyFont="1" applyFill="1" applyBorder="1"/>
    <xf numFmtId="16" fontId="12" fillId="4" borderId="1" xfId="0" applyNumberFormat="1" applyFont="1" applyFill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0" fontId="12" fillId="4" borderId="1" xfId="0" applyFont="1" applyFill="1" applyBorder="1" applyAlignment="1">
      <alignment horizontal="right" vertical="center" wrapText="1"/>
    </xf>
    <xf numFmtId="0" fontId="11" fillId="4" borderId="1" xfId="0" applyFont="1" applyFill="1" applyBorder="1"/>
    <xf numFmtId="0" fontId="37" fillId="4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vertical="center" wrapText="1"/>
    </xf>
    <xf numFmtId="0" fontId="12" fillId="6" borderId="1" xfId="0" applyFont="1" applyFill="1" applyBorder="1" applyAlignment="1">
      <alignment horizontal="right" vertical="center" wrapText="1"/>
    </xf>
    <xf numFmtId="0" fontId="11" fillId="6" borderId="1" xfId="0" applyFont="1" applyFill="1" applyBorder="1"/>
    <xf numFmtId="0" fontId="37" fillId="6" borderId="1" xfId="0" applyFont="1" applyFill="1" applyBorder="1" applyAlignment="1">
      <alignment vertical="center" wrapText="1"/>
    </xf>
    <xf numFmtId="2" fontId="11" fillId="0" borderId="1" xfId="0" applyNumberFormat="1" applyFont="1" applyBorder="1" applyAlignment="1">
      <alignment wrapText="1"/>
    </xf>
    <xf numFmtId="0" fontId="9" fillId="4" borderId="1" xfId="0" applyNumberFormat="1" applyFont="1" applyFill="1" applyBorder="1" applyAlignment="1" applyProtection="1">
      <alignment horizontal="left"/>
      <protection locked="0"/>
    </xf>
    <xf numFmtId="0" fontId="36" fillId="4" borderId="1" xfId="0" applyFont="1" applyFill="1" applyBorder="1" applyAlignment="1">
      <alignment vertical="center" wrapText="1"/>
    </xf>
    <xf numFmtId="2" fontId="12" fillId="6" borderId="1" xfId="0" applyNumberFormat="1" applyFont="1" applyFill="1" applyBorder="1" applyAlignment="1">
      <alignment wrapText="1"/>
    </xf>
    <xf numFmtId="0" fontId="12" fillId="6" borderId="1" xfId="0" applyFont="1" applyFill="1" applyBorder="1"/>
    <xf numFmtId="2" fontId="11" fillId="6" borderId="1" xfId="0" applyNumberFormat="1" applyFont="1" applyFill="1" applyBorder="1" applyAlignment="1">
      <alignment wrapText="1"/>
    </xf>
    <xf numFmtId="0" fontId="7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7" fillId="4" borderId="1" xfId="0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vertical="center" wrapText="1"/>
    </xf>
    <xf numFmtId="0" fontId="21" fillId="6" borderId="1" xfId="0" applyFont="1" applyFill="1" applyBorder="1" applyAlignment="1">
      <alignment vertical="center" wrapText="1"/>
    </xf>
    <xf numFmtId="0" fontId="38" fillId="6" borderId="1" xfId="0" applyFont="1" applyFill="1" applyBorder="1" applyAlignment="1">
      <alignment vertical="center" wrapText="1"/>
    </xf>
    <xf numFmtId="0" fontId="11" fillId="6" borderId="1" xfId="0" applyFont="1" applyFill="1" applyBorder="1" applyAlignment="1">
      <alignment horizontal="right" vertical="center" wrapText="1"/>
    </xf>
    <xf numFmtId="4" fontId="40" fillId="2" borderId="4" xfId="0" applyNumberFormat="1" applyFont="1" applyFill="1" applyBorder="1" applyAlignment="1">
      <alignment horizontal="center" wrapText="1"/>
    </xf>
    <xf numFmtId="0" fontId="0" fillId="0" borderId="14" xfId="0" applyFont="1" applyBorder="1" applyAlignment="1">
      <alignment vertical="top" wrapText="1"/>
    </xf>
    <xf numFmtId="0" fontId="0" fillId="0" borderId="15" xfId="0" applyFont="1" applyBorder="1"/>
    <xf numFmtId="0" fontId="0" fillId="6" borderId="16" xfId="0" applyFont="1" applyFill="1" applyBorder="1" applyAlignment="1">
      <alignment horizontal="left" vertical="top" wrapText="1"/>
    </xf>
    <xf numFmtId="0" fontId="0" fillId="6" borderId="16" xfId="0" applyFont="1" applyFill="1" applyBorder="1"/>
    <xf numFmtId="0" fontId="0" fillId="0" borderId="12" xfId="0" applyFont="1" applyFill="1" applyBorder="1" applyAlignment="1">
      <alignment wrapText="1"/>
    </xf>
    <xf numFmtId="0" fontId="0" fillId="0" borderId="18" xfId="0" applyFont="1" applyBorder="1" applyAlignment="1">
      <alignment wrapText="1"/>
    </xf>
    <xf numFmtId="0" fontId="0" fillId="0" borderId="9" xfId="0" applyFont="1" applyBorder="1"/>
    <xf numFmtId="0" fontId="0" fillId="0" borderId="18" xfId="0" applyFont="1" applyBorder="1"/>
    <xf numFmtId="0" fontId="16" fillId="0" borderId="0" xfId="0" applyFont="1" applyBorder="1" applyAlignment="1">
      <alignment horizontal="left" vertical="center"/>
    </xf>
    <xf numFmtId="0" fontId="17" fillId="0" borderId="12" xfId="0" applyFont="1" applyBorder="1" applyAlignment="1">
      <alignment horizontal="center"/>
    </xf>
    <xf numFmtId="0" fontId="16" fillId="0" borderId="9" xfId="0" applyFont="1" applyBorder="1" applyAlignment="1">
      <alignment horizontal="center"/>
    </xf>
    <xf numFmtId="0" fontId="16" fillId="0" borderId="17" xfId="0" applyFont="1" applyBorder="1" applyAlignment="1">
      <alignment horizontal="center"/>
    </xf>
    <xf numFmtId="0" fontId="16" fillId="0" borderId="10" xfId="0" applyFont="1" applyBorder="1"/>
    <xf numFmtId="0" fontId="16" fillId="0" borderId="1" xfId="0" applyFont="1" applyBorder="1"/>
    <xf numFmtId="0" fontId="16" fillId="0" borderId="9" xfId="0" applyFont="1" applyBorder="1"/>
    <xf numFmtId="0" fontId="16" fillId="4" borderId="10" xfId="0" applyFont="1" applyFill="1" applyBorder="1" applyAlignment="1">
      <alignment horizontal="left" vertical="top" wrapText="1"/>
    </xf>
    <xf numFmtId="0" fontId="16" fillId="4" borderId="10" xfId="0" applyFont="1" applyFill="1" applyBorder="1"/>
    <xf numFmtId="0" fontId="16" fillId="6" borderId="16" xfId="0" applyFont="1" applyFill="1" applyBorder="1"/>
    <xf numFmtId="0" fontId="16" fillId="0" borderId="12" xfId="0" applyFont="1" applyBorder="1"/>
    <xf numFmtId="0" fontId="17" fillId="0" borderId="18" xfId="0" applyFont="1" applyBorder="1"/>
    <xf numFmtId="0" fontId="16" fillId="0" borderId="0" xfId="0" applyFont="1" applyBorder="1"/>
    <xf numFmtId="0" fontId="16" fillId="0" borderId="0" xfId="0" applyFont="1" applyAlignment="1">
      <alignment horizontal="left"/>
    </xf>
    <xf numFmtId="0" fontId="11" fillId="0" borderId="0" xfId="0" applyFont="1"/>
    <xf numFmtId="0" fontId="28" fillId="0" borderId="0" xfId="0" applyFont="1"/>
    <xf numFmtId="0" fontId="41" fillId="3" borderId="1" xfId="0" applyFont="1" applyFill="1" applyBorder="1" applyAlignment="1">
      <alignment vertical="center" wrapText="1"/>
    </xf>
    <xf numFmtId="1" fontId="16" fillId="4" borderId="1" xfId="2" applyNumberFormat="1" applyFont="1" applyFill="1" applyBorder="1"/>
    <xf numFmtId="0" fontId="17" fillId="4" borderId="1" xfId="2" applyFont="1" applyFill="1" applyBorder="1" applyAlignment="1">
      <alignment vertical="top" wrapText="1"/>
    </xf>
    <xf numFmtId="0" fontId="16" fillId="4" borderId="1" xfId="2" applyFont="1" applyFill="1" applyBorder="1" applyAlignment="1">
      <alignment horizontal="center" vertical="top" wrapText="1"/>
    </xf>
    <xf numFmtId="3" fontId="16" fillId="4" borderId="1" xfId="2" applyNumberFormat="1" applyFont="1" applyFill="1" applyBorder="1" applyAlignment="1">
      <alignment horizontal="center"/>
    </xf>
    <xf numFmtId="1" fontId="16" fillId="4" borderId="0" xfId="2" applyNumberFormat="1" applyFont="1" applyFill="1"/>
    <xf numFmtId="0" fontId="11" fillId="0" borderId="0" xfId="0" applyFont="1"/>
    <xf numFmtId="0" fontId="4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17" fillId="0" borderId="20" xfId="0" applyFont="1" applyBorder="1"/>
    <xf numFmtId="0" fontId="0" fillId="0" borderId="20" xfId="0" applyFont="1" applyBorder="1"/>
    <xf numFmtId="0" fontId="11" fillId="0" borderId="0" xfId="0" applyFont="1" applyAlignment="1">
      <alignment vertical="center"/>
    </xf>
    <xf numFmtId="0" fontId="11" fillId="0" borderId="0" xfId="0" applyFont="1"/>
    <xf numFmtId="0" fontId="11" fillId="0" borderId="0" xfId="0" applyFont="1" applyBorder="1" applyAlignment="1">
      <alignment vertical="center"/>
    </xf>
    <xf numFmtId="0" fontId="11" fillId="0" borderId="0" xfId="0" applyFont="1" applyBorder="1"/>
    <xf numFmtId="0" fontId="12" fillId="0" borderId="4" xfId="0" applyFont="1" applyBorder="1" applyAlignment="1">
      <alignment horizontal="left"/>
    </xf>
    <xf numFmtId="0" fontId="11" fillId="0" borderId="2" xfId="0" applyFont="1" applyBorder="1" applyAlignment="1">
      <alignment horizontal="left"/>
    </xf>
    <xf numFmtId="0" fontId="11" fillId="0" borderId="5" xfId="0" applyFont="1" applyBorder="1" applyAlignment="1">
      <alignment horizontal="left"/>
    </xf>
    <xf numFmtId="0" fontId="0" fillId="0" borderId="0" xfId="0" applyAlignment="1">
      <alignment wrapText="1"/>
    </xf>
    <xf numFmtId="0" fontId="12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0" fontId="7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12" fillId="0" borderId="0" xfId="0" applyFont="1" applyBorder="1" applyAlignment="1">
      <alignment horizontal="left"/>
    </xf>
    <xf numFmtId="0" fontId="11" fillId="0" borderId="0" xfId="0" applyFont="1" applyBorder="1" applyAlignment="1">
      <alignment horizontal="left"/>
    </xf>
    <xf numFmtId="0" fontId="0" fillId="0" borderId="1" xfId="0" applyBorder="1" applyAlignment="1"/>
    <xf numFmtId="0" fontId="10" fillId="0" borderId="6" xfId="0" applyFont="1" applyBorder="1" applyAlignment="1">
      <alignment wrapText="1"/>
    </xf>
    <xf numFmtId="0" fontId="0" fillId="0" borderId="6" xfId="0" applyBorder="1" applyAlignment="1"/>
    <xf numFmtId="0" fontId="1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1" fillId="0" borderId="1" xfId="0" applyFont="1" applyBorder="1" applyAlignment="1">
      <alignment horizontal="left"/>
    </xf>
    <xf numFmtId="0" fontId="5" fillId="0" borderId="4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0" fillId="0" borderId="2" xfId="0" applyBorder="1" applyAlignment="1">
      <alignment horizontal="right"/>
    </xf>
    <xf numFmtId="0" fontId="39" fillId="4" borderId="1" xfId="0" applyNumberFormat="1" applyFont="1" applyFill="1" applyBorder="1" applyAlignment="1" applyProtection="1">
      <alignment horizontal="right"/>
      <protection locked="0"/>
    </xf>
    <xf numFmtId="0" fontId="1" fillId="0" borderId="1" xfId="0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0" fontId="0" fillId="0" borderId="1" xfId="0" applyFont="1" applyBorder="1" applyAlignment="1">
      <alignment horizontal="right"/>
    </xf>
    <xf numFmtId="0" fontId="0" fillId="0" borderId="1" xfId="0" applyBorder="1" applyAlignment="1">
      <alignment horizontal="right"/>
    </xf>
    <xf numFmtId="0" fontId="9" fillId="4" borderId="1" xfId="0" applyNumberFormat="1" applyFont="1" applyFill="1" applyBorder="1" applyAlignment="1" applyProtection="1">
      <alignment horizontal="right"/>
      <protection locked="0"/>
    </xf>
    <xf numFmtId="0" fontId="5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9" fillId="4" borderId="4" xfId="0" applyNumberFormat="1" applyFont="1" applyFill="1" applyBorder="1" applyAlignment="1" applyProtection="1">
      <alignment horizontal="right"/>
      <protection locked="0"/>
    </xf>
    <xf numFmtId="0" fontId="0" fillId="0" borderId="5" xfId="0" applyBorder="1" applyAlignment="1"/>
    <xf numFmtId="0" fontId="0" fillId="0" borderId="2" xfId="0" applyBorder="1" applyAlignment="1"/>
    <xf numFmtId="0" fontId="17" fillId="0" borderId="11" xfId="0" applyFont="1" applyBorder="1" applyAlignment="1">
      <alignment horizontal="center" vertical="center"/>
    </xf>
    <xf numFmtId="0" fontId="17" fillId="0" borderId="13" xfId="0" applyFont="1" applyBorder="1" applyAlignment="1">
      <alignment horizontal="center" vertical="center"/>
    </xf>
    <xf numFmtId="0" fontId="0" fillId="0" borderId="8" xfId="0" applyFont="1" applyBorder="1" applyAlignment="1">
      <alignment wrapText="1"/>
    </xf>
    <xf numFmtId="0" fontId="0" fillId="0" borderId="7" xfId="0" applyBorder="1" applyAlignment="1">
      <alignment wrapText="1"/>
    </xf>
    <xf numFmtId="0" fontId="0" fillId="0" borderId="3" xfId="0" applyBorder="1" applyAlignment="1">
      <alignment wrapText="1"/>
    </xf>
    <xf numFmtId="0" fontId="31" fillId="5" borderId="1" xfId="0" applyFon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0" fontId="1" fillId="0" borderId="0" xfId="0" applyFont="1" applyBorder="1" applyAlignment="1">
      <alignment wrapText="1"/>
    </xf>
    <xf numFmtId="0" fontId="0" fillId="0" borderId="19" xfId="0" applyBorder="1" applyAlignment="1">
      <alignment wrapText="1"/>
    </xf>
    <xf numFmtId="0" fontId="0" fillId="0" borderId="0" xfId="0" applyFont="1" applyAlignment="1"/>
    <xf numFmtId="0" fontId="0" fillId="0" borderId="0" xfId="0" applyAlignment="1"/>
    <xf numFmtId="10" fontId="4" fillId="0" borderId="0" xfId="0" applyNumberFormat="1" applyFont="1"/>
    <xf numFmtId="0" fontId="1" fillId="0" borderId="4" xfId="0" applyFont="1" applyBorder="1" applyAlignment="1">
      <alignment horizontal="right"/>
    </xf>
    <xf numFmtId="0" fontId="1" fillId="0" borderId="5" xfId="0" applyFont="1" applyBorder="1" applyAlignment="1"/>
    <xf numFmtId="0" fontId="1" fillId="0" borderId="2" xfId="0" applyFont="1" applyBorder="1" applyAlignment="1"/>
  </cellXfs>
  <cellStyles count="3">
    <cellStyle name="Hiperłącze" xfId="1" builtinId="8"/>
    <cellStyle name="Normalny" xfId="0" builtinId="0"/>
    <cellStyle name="Normalny_nota200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view="pageBreakPreview" zoomScale="60" zoomScaleNormal="100" workbookViewId="0">
      <selection activeCell="D11" sqref="D11"/>
    </sheetView>
  </sheetViews>
  <sheetFormatPr defaultColWidth="9.109375" defaultRowHeight="13.8" x14ac:dyDescent="0.25"/>
  <cols>
    <col min="1" max="1" width="9.88671875" style="122" bestFit="1" customWidth="1"/>
    <col min="2" max="2" width="63.44140625" style="122" customWidth="1"/>
    <col min="3" max="3" width="12.44140625" style="122" customWidth="1"/>
    <col min="4" max="4" width="20.6640625" style="122" customWidth="1"/>
    <col min="5" max="5" width="17.88671875" style="122" customWidth="1"/>
    <col min="6" max="6" width="14" style="122" customWidth="1"/>
    <col min="7" max="7" width="14.88671875" style="122" customWidth="1"/>
    <col min="8" max="8" width="13.44140625" style="122" customWidth="1"/>
    <col min="9" max="9" width="13" style="122" customWidth="1"/>
    <col min="10" max="10" width="12.88671875" style="122" customWidth="1"/>
    <col min="11" max="11" width="14.6640625" style="122" customWidth="1"/>
    <col min="12" max="16384" width="9.109375" style="122"/>
  </cols>
  <sheetData>
    <row r="1" spans="1:5" x14ac:dyDescent="0.25">
      <c r="A1" s="119" t="s">
        <v>248</v>
      </c>
      <c r="B1" s="121"/>
      <c r="C1" s="119"/>
      <c r="D1" s="119"/>
    </row>
    <row r="2" spans="1:5" x14ac:dyDescent="0.25">
      <c r="A2" s="120" t="s">
        <v>247</v>
      </c>
      <c r="B2" s="121"/>
      <c r="C2" s="120"/>
      <c r="D2" s="120"/>
    </row>
    <row r="3" spans="1:5" x14ac:dyDescent="0.25">
      <c r="A3" s="120"/>
      <c r="B3" s="121"/>
      <c r="C3" s="120"/>
      <c r="D3" s="120"/>
    </row>
    <row r="4" spans="1:5" x14ac:dyDescent="0.25">
      <c r="A4" s="257" t="s">
        <v>1</v>
      </c>
      <c r="B4" s="258"/>
      <c r="C4" s="257"/>
      <c r="D4" s="259"/>
    </row>
    <row r="5" spans="1:5" x14ac:dyDescent="0.25">
      <c r="A5" s="257" t="s">
        <v>2</v>
      </c>
      <c r="B5" s="258"/>
      <c r="C5" s="257"/>
      <c r="D5" s="259"/>
    </row>
    <row r="6" spans="1:5" x14ac:dyDescent="0.25">
      <c r="A6" s="257" t="s">
        <v>47</v>
      </c>
      <c r="B6" s="258"/>
      <c r="C6" s="257"/>
      <c r="D6" s="259"/>
    </row>
    <row r="7" spans="1:5" x14ac:dyDescent="0.25">
      <c r="A7" s="253"/>
      <c r="B7" s="254"/>
      <c r="C7" s="254"/>
      <c r="D7" s="254"/>
    </row>
    <row r="8" spans="1:5" x14ac:dyDescent="0.25">
      <c r="A8" s="253"/>
      <c r="B8" s="254"/>
      <c r="C8" s="254"/>
      <c r="D8" s="254"/>
    </row>
    <row r="9" spans="1:5" x14ac:dyDescent="0.25">
      <c r="A9" s="253"/>
      <c r="B9" s="254"/>
      <c r="C9" s="254"/>
      <c r="D9" s="254"/>
    </row>
    <row r="10" spans="1:5" x14ac:dyDescent="0.25">
      <c r="A10" s="255"/>
      <c r="B10" s="256"/>
      <c r="C10" s="256"/>
      <c r="D10" s="256"/>
    </row>
    <row r="11" spans="1:5" ht="82.8" x14ac:dyDescent="0.25">
      <c r="A11" s="161" t="s">
        <v>103</v>
      </c>
      <c r="B11" s="161" t="s">
        <v>22</v>
      </c>
      <c r="C11" s="161" t="s">
        <v>46</v>
      </c>
      <c r="D11" s="161" t="s">
        <v>296</v>
      </c>
      <c r="E11" s="188" t="s">
        <v>222</v>
      </c>
    </row>
    <row r="12" spans="1:5" s="124" customFormat="1" x14ac:dyDescent="0.25">
      <c r="A12" s="125">
        <v>1</v>
      </c>
      <c r="B12" s="125">
        <v>2</v>
      </c>
      <c r="C12" s="125">
        <v>3</v>
      </c>
      <c r="D12" s="125">
        <v>4</v>
      </c>
      <c r="E12" s="134">
        <v>5</v>
      </c>
    </row>
    <row r="13" spans="1:5" x14ac:dyDescent="0.25">
      <c r="A13" s="181" t="s">
        <v>107</v>
      </c>
      <c r="B13" s="181" t="s">
        <v>287</v>
      </c>
      <c r="C13" s="182"/>
      <c r="D13" s="189"/>
      <c r="E13" s="190"/>
    </row>
    <row r="14" spans="1:5" s="175" customFormat="1" x14ac:dyDescent="0.25">
      <c r="A14" s="181"/>
      <c r="B14" s="181" t="s">
        <v>243</v>
      </c>
      <c r="C14" s="182"/>
      <c r="D14" s="189">
        <f>SUM(D15:D17)</f>
        <v>0</v>
      </c>
      <c r="E14" s="190"/>
    </row>
    <row r="15" spans="1:5" x14ac:dyDescent="0.25">
      <c r="A15" s="129"/>
      <c r="B15" s="213"/>
      <c r="C15" s="210"/>
      <c r="D15" s="127"/>
      <c r="E15" s="133"/>
    </row>
    <row r="16" spans="1:5" s="175" customFormat="1" x14ac:dyDescent="0.25">
      <c r="A16" s="129"/>
      <c r="B16" s="211"/>
      <c r="C16" s="210"/>
      <c r="D16" s="127"/>
      <c r="E16" s="133"/>
    </row>
    <row r="17" spans="1:5" s="175" customFormat="1" x14ac:dyDescent="0.25">
      <c r="A17" s="129"/>
      <c r="B17" s="211"/>
      <c r="C17" s="210"/>
      <c r="D17" s="127"/>
      <c r="E17" s="133"/>
    </row>
    <row r="18" spans="1:5" s="175" customFormat="1" x14ac:dyDescent="0.25">
      <c r="A18" s="129"/>
      <c r="B18" s="211"/>
      <c r="C18" s="210"/>
      <c r="D18" s="127"/>
      <c r="E18" s="133"/>
    </row>
    <row r="19" spans="1:5" s="175" customFormat="1" x14ac:dyDescent="0.25">
      <c r="A19" s="129"/>
      <c r="B19" s="211"/>
      <c r="C19" s="210"/>
      <c r="D19" s="127"/>
      <c r="E19" s="133"/>
    </row>
    <row r="20" spans="1:5" s="175" customFormat="1" x14ac:dyDescent="0.25">
      <c r="A20" s="129"/>
      <c r="B20" s="242" t="s">
        <v>288</v>
      </c>
      <c r="C20" s="210"/>
      <c r="D20" s="127"/>
      <c r="E20" s="133"/>
    </row>
    <row r="21" spans="1:5" s="175" customFormat="1" x14ac:dyDescent="0.25">
      <c r="A21" s="129"/>
      <c r="B21" s="213"/>
      <c r="C21" s="210"/>
      <c r="D21" s="127"/>
      <c r="E21" s="133"/>
    </row>
    <row r="22" spans="1:5" s="175" customFormat="1" x14ac:dyDescent="0.25">
      <c r="A22" s="129"/>
      <c r="B22" s="213"/>
      <c r="C22" s="210"/>
      <c r="D22" s="127"/>
      <c r="E22" s="133"/>
    </row>
    <row r="23" spans="1:5" s="175" customFormat="1" x14ac:dyDescent="0.25">
      <c r="A23" s="129"/>
      <c r="B23" s="213"/>
      <c r="C23" s="210"/>
      <c r="D23" s="127"/>
      <c r="E23" s="133"/>
    </row>
    <row r="24" spans="1:5" s="175" customFormat="1" x14ac:dyDescent="0.25">
      <c r="A24" s="129"/>
      <c r="B24" s="213"/>
      <c r="C24" s="210"/>
      <c r="D24" s="127"/>
      <c r="E24" s="133"/>
    </row>
    <row r="25" spans="1:5" s="175" customFormat="1" x14ac:dyDescent="0.25">
      <c r="A25" s="129"/>
      <c r="B25" s="213"/>
      <c r="C25" s="210"/>
      <c r="D25" s="127"/>
      <c r="E25" s="133"/>
    </row>
    <row r="26" spans="1:5" s="175" customFormat="1" x14ac:dyDescent="0.25">
      <c r="A26" s="129"/>
      <c r="B26" s="213"/>
      <c r="C26" s="210"/>
      <c r="D26" s="127"/>
      <c r="E26" s="133"/>
    </row>
    <row r="28" spans="1:5" x14ac:dyDescent="0.25">
      <c r="A28" s="122" t="s">
        <v>86</v>
      </c>
    </row>
    <row r="29" spans="1:5" x14ac:dyDescent="0.25">
      <c r="A29" s="122" t="s">
        <v>220</v>
      </c>
    </row>
  </sheetData>
  <mergeCells count="10">
    <mergeCell ref="A4:B4"/>
    <mergeCell ref="C4:D4"/>
    <mergeCell ref="C5:D5"/>
    <mergeCell ref="C6:D6"/>
    <mergeCell ref="A7:D7"/>
    <mergeCell ref="A8:D8"/>
    <mergeCell ref="A9:D9"/>
    <mergeCell ref="A10:D10"/>
    <mergeCell ref="A5:B5"/>
    <mergeCell ref="A6:B6"/>
  </mergeCells>
  <pageMargins left="0.7" right="0.7" top="0.75" bottom="0.75" header="0.3" footer="0.3"/>
  <pageSetup paperSize="9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view="pageBreakPreview" zoomScale="60" zoomScaleNormal="100" workbookViewId="0">
      <selection activeCell="F11" sqref="F11"/>
    </sheetView>
  </sheetViews>
  <sheetFormatPr defaultColWidth="9.109375" defaultRowHeight="13.8" x14ac:dyDescent="0.25"/>
  <cols>
    <col min="1" max="1" width="9.88671875" style="175" bestFit="1" customWidth="1"/>
    <col min="2" max="2" width="63.44140625" style="175" customWidth="1"/>
    <col min="3" max="3" width="12.44140625" style="175" customWidth="1"/>
    <col min="4" max="4" width="20.6640625" style="175" customWidth="1"/>
    <col min="5" max="5" width="17.88671875" style="175" customWidth="1"/>
    <col min="6" max="6" width="14" style="175" customWidth="1"/>
    <col min="7" max="7" width="14.88671875" style="175" customWidth="1"/>
    <col min="8" max="8" width="13.44140625" style="175" customWidth="1"/>
    <col min="9" max="9" width="13" style="175" customWidth="1"/>
    <col min="10" max="10" width="12.88671875" style="175" customWidth="1"/>
    <col min="11" max="11" width="12.88671875" style="248" customWidth="1"/>
    <col min="12" max="12" width="14.6640625" style="175" customWidth="1"/>
    <col min="13" max="16384" width="9.109375" style="175"/>
  </cols>
  <sheetData>
    <row r="1" spans="1:12" x14ac:dyDescent="0.25">
      <c r="A1" s="119" t="s">
        <v>249</v>
      </c>
      <c r="B1" s="121"/>
      <c r="C1" s="119"/>
      <c r="D1" s="119"/>
    </row>
    <row r="2" spans="1:12" x14ac:dyDescent="0.25">
      <c r="A2" s="120" t="s">
        <v>250</v>
      </c>
      <c r="B2" s="121"/>
      <c r="C2" s="120"/>
      <c r="D2" s="120"/>
    </row>
    <row r="3" spans="1:12" x14ac:dyDescent="0.25">
      <c r="A3" s="120"/>
      <c r="B3" s="121"/>
      <c r="C3" s="120"/>
      <c r="D3" s="120"/>
    </row>
    <row r="4" spans="1:12" x14ac:dyDescent="0.25">
      <c r="A4" s="257" t="s">
        <v>1</v>
      </c>
      <c r="B4" s="258"/>
      <c r="C4" s="257"/>
      <c r="D4" s="259"/>
    </row>
    <row r="5" spans="1:12" x14ac:dyDescent="0.25">
      <c r="A5" s="257" t="s">
        <v>2</v>
      </c>
      <c r="B5" s="258"/>
      <c r="C5" s="257"/>
      <c r="D5" s="259"/>
    </row>
    <row r="6" spans="1:12" x14ac:dyDescent="0.25">
      <c r="A6" s="257" t="s">
        <v>47</v>
      </c>
      <c r="B6" s="258"/>
      <c r="C6" s="257"/>
      <c r="D6" s="259"/>
    </row>
    <row r="7" spans="1:12" x14ac:dyDescent="0.25">
      <c r="A7" s="253"/>
      <c r="B7" s="254"/>
      <c r="C7" s="254"/>
      <c r="D7" s="254"/>
    </row>
    <row r="8" spans="1:12" x14ac:dyDescent="0.25">
      <c r="A8" s="253"/>
      <c r="B8" s="254"/>
      <c r="C8" s="254"/>
      <c r="D8" s="254"/>
    </row>
    <row r="9" spans="1:12" x14ac:dyDescent="0.25">
      <c r="A9" s="253"/>
      <c r="B9" s="254"/>
      <c r="C9" s="254"/>
      <c r="D9" s="254"/>
    </row>
    <row r="10" spans="1:12" x14ac:dyDescent="0.25">
      <c r="A10" s="255"/>
      <c r="B10" s="256"/>
      <c r="C10" s="256"/>
      <c r="D10" s="256"/>
    </row>
    <row r="11" spans="1:12" ht="82.8" x14ac:dyDescent="0.25">
      <c r="A11" s="161" t="s">
        <v>103</v>
      </c>
      <c r="B11" s="161" t="s">
        <v>22</v>
      </c>
      <c r="C11" s="161" t="s">
        <v>46</v>
      </c>
      <c r="D11" s="161" t="s">
        <v>296</v>
      </c>
      <c r="E11" s="188" t="s">
        <v>222</v>
      </c>
    </row>
    <row r="12" spans="1:12" s="124" customFormat="1" x14ac:dyDescent="0.25">
      <c r="A12" s="125">
        <v>1</v>
      </c>
      <c r="B12" s="125">
        <v>2</v>
      </c>
      <c r="C12" s="125">
        <v>3</v>
      </c>
      <c r="D12" s="125">
        <v>4</v>
      </c>
      <c r="E12" s="134">
        <v>5</v>
      </c>
    </row>
    <row r="13" spans="1:12" x14ac:dyDescent="0.25">
      <c r="A13" s="181" t="s">
        <v>108</v>
      </c>
      <c r="B13" s="181" t="s">
        <v>202</v>
      </c>
      <c r="C13" s="181" t="s">
        <v>203</v>
      </c>
      <c r="D13" s="189">
        <f>D15+D16+D18+D19+D21+D23+D25+D26+D27+D28+D29+D30+D31+D32+D33+D34+D35+D36</f>
        <v>0</v>
      </c>
      <c r="E13" s="190"/>
    </row>
    <row r="14" spans="1:12" ht="82.8" x14ac:dyDescent="0.25">
      <c r="A14" s="191"/>
      <c r="B14" s="197" t="s">
        <v>246</v>
      </c>
      <c r="C14" s="215"/>
      <c r="D14" s="216"/>
      <c r="E14" s="200" t="s">
        <v>201</v>
      </c>
      <c r="F14" s="214" t="s">
        <v>104</v>
      </c>
      <c r="G14" s="200" t="s">
        <v>105</v>
      </c>
      <c r="H14" s="200" t="s">
        <v>223</v>
      </c>
      <c r="I14" s="197" t="s">
        <v>106</v>
      </c>
      <c r="J14" s="197" t="s">
        <v>289</v>
      </c>
      <c r="K14" s="197" t="s">
        <v>293</v>
      </c>
      <c r="L14" s="200" t="s">
        <v>68</v>
      </c>
    </row>
    <row r="15" spans="1:12" ht="14.4" x14ac:dyDescent="0.25">
      <c r="A15" s="191"/>
      <c r="B15" s="192"/>
      <c r="C15" s="203">
        <v>1400</v>
      </c>
      <c r="D15" s="193">
        <f>E15+G15+H15+L15</f>
        <v>0</v>
      </c>
      <c r="E15" s="195"/>
      <c r="F15" s="187"/>
      <c r="G15" s="186"/>
      <c r="H15" s="186"/>
      <c r="I15" s="127"/>
      <c r="J15" s="127"/>
      <c r="K15" s="127"/>
      <c r="L15" s="186"/>
    </row>
    <row r="16" spans="1:12" customFormat="1" ht="21.75" customHeight="1" x14ac:dyDescent="0.3">
      <c r="A16" s="202"/>
      <c r="B16" s="201" t="s">
        <v>221</v>
      </c>
      <c r="C16" s="133">
        <v>1100</v>
      </c>
      <c r="D16" s="193"/>
      <c r="E16" s="2"/>
    </row>
    <row r="17" spans="1:12" customFormat="1" ht="21.75" customHeight="1" x14ac:dyDescent="0.3">
      <c r="A17" s="202"/>
      <c r="B17" s="187" t="s">
        <v>45</v>
      </c>
      <c r="C17" s="133"/>
      <c r="D17" s="193"/>
      <c r="E17" s="2"/>
    </row>
    <row r="18" spans="1:12" customFormat="1" ht="21.75" customHeight="1" x14ac:dyDescent="0.3">
      <c r="A18" s="202"/>
      <c r="B18" s="201" t="s">
        <v>205</v>
      </c>
      <c r="C18" s="133">
        <v>1200</v>
      </c>
      <c r="D18" s="193"/>
      <c r="E18" s="2"/>
    </row>
    <row r="19" spans="1:12" x14ac:dyDescent="0.25">
      <c r="A19" s="133"/>
      <c r="B19" s="201" t="s">
        <v>206</v>
      </c>
      <c r="C19" s="133">
        <v>1300</v>
      </c>
      <c r="D19" s="193"/>
      <c r="E19" s="133"/>
    </row>
    <row r="20" spans="1:12" ht="82.8" x14ac:dyDescent="0.25">
      <c r="A20" s="133"/>
      <c r="B20" s="206" t="s">
        <v>244</v>
      </c>
      <c r="C20" s="199"/>
      <c r="D20" s="198"/>
      <c r="E20" s="200" t="s">
        <v>201</v>
      </c>
      <c r="F20" s="214" t="s">
        <v>104</v>
      </c>
      <c r="G20" s="200" t="s">
        <v>105</v>
      </c>
      <c r="H20" s="200" t="s">
        <v>223</v>
      </c>
      <c r="I20" s="197" t="s">
        <v>106</v>
      </c>
      <c r="J20" s="197" t="s">
        <v>289</v>
      </c>
      <c r="K20" s="197" t="s">
        <v>293</v>
      </c>
      <c r="L20" s="200" t="s">
        <v>68</v>
      </c>
    </row>
    <row r="21" spans="1:12" ht="14.4" x14ac:dyDescent="0.25">
      <c r="A21" s="133"/>
      <c r="B21" s="201"/>
      <c r="C21" s="133">
        <v>1401</v>
      </c>
      <c r="D21" s="193">
        <f t="shared" ref="D21:D25" si="0">E21+G21+H21+L21</f>
        <v>0</v>
      </c>
      <c r="E21" s="195"/>
      <c r="F21" s="187"/>
      <c r="G21" s="186"/>
      <c r="H21" s="186"/>
      <c r="I21" s="127"/>
      <c r="J21" s="127"/>
      <c r="K21" s="127"/>
      <c r="L21" s="186"/>
    </row>
    <row r="22" spans="1:12" ht="82.8" x14ac:dyDescent="0.25">
      <c r="A22" s="133"/>
      <c r="B22" s="206" t="s">
        <v>244</v>
      </c>
      <c r="C22" s="199"/>
      <c r="D22" s="198"/>
      <c r="E22" s="200" t="s">
        <v>201</v>
      </c>
      <c r="F22" s="214" t="s">
        <v>104</v>
      </c>
      <c r="G22" s="200" t="s">
        <v>105</v>
      </c>
      <c r="H22" s="200" t="s">
        <v>223</v>
      </c>
      <c r="I22" s="197" t="s">
        <v>106</v>
      </c>
      <c r="J22" s="197" t="s">
        <v>289</v>
      </c>
      <c r="K22" s="197" t="s">
        <v>293</v>
      </c>
      <c r="L22" s="200" t="s">
        <v>68</v>
      </c>
    </row>
    <row r="23" spans="1:12" ht="14.4" x14ac:dyDescent="0.25">
      <c r="A23" s="133"/>
      <c r="B23" s="201"/>
      <c r="C23" s="133">
        <v>1402</v>
      </c>
      <c r="D23" s="193">
        <f t="shared" si="0"/>
        <v>0</v>
      </c>
      <c r="E23" s="195"/>
      <c r="F23" s="187"/>
      <c r="G23" s="186"/>
      <c r="H23" s="186"/>
      <c r="I23" s="127"/>
      <c r="J23" s="127"/>
      <c r="K23" s="127"/>
      <c r="L23" s="186"/>
    </row>
    <row r="24" spans="1:12" ht="82.8" x14ac:dyDescent="0.25">
      <c r="A24" s="133"/>
      <c r="B24" s="206" t="s">
        <v>245</v>
      </c>
      <c r="C24" s="199"/>
      <c r="D24" s="198"/>
      <c r="E24" s="200" t="s">
        <v>201</v>
      </c>
      <c r="F24" s="214" t="s">
        <v>104</v>
      </c>
      <c r="G24" s="200" t="s">
        <v>105</v>
      </c>
      <c r="H24" s="200" t="s">
        <v>223</v>
      </c>
      <c r="I24" s="197" t="s">
        <v>106</v>
      </c>
      <c r="J24" s="197" t="s">
        <v>289</v>
      </c>
      <c r="K24" s="197" t="s">
        <v>293</v>
      </c>
      <c r="L24" s="200" t="s">
        <v>68</v>
      </c>
    </row>
    <row r="25" spans="1:12" ht="14.4" x14ac:dyDescent="0.25">
      <c r="A25" s="133"/>
      <c r="B25" s="201"/>
      <c r="C25" s="133">
        <v>1403</v>
      </c>
      <c r="D25" s="193">
        <f t="shared" si="0"/>
        <v>0</v>
      </c>
      <c r="E25" s="195"/>
      <c r="F25" s="187"/>
      <c r="G25" s="186"/>
      <c r="H25" s="186"/>
      <c r="I25" s="127"/>
      <c r="J25" s="127"/>
      <c r="K25" s="127"/>
      <c r="L25" s="186"/>
    </row>
    <row r="26" spans="1:12" ht="41.4" x14ac:dyDescent="0.25">
      <c r="A26" s="133"/>
      <c r="B26" s="201" t="s">
        <v>207</v>
      </c>
      <c r="C26" s="133">
        <v>1101</v>
      </c>
      <c r="D26" s="133"/>
      <c r="E26" s="133"/>
    </row>
    <row r="27" spans="1:12" ht="41.4" x14ac:dyDescent="0.25">
      <c r="A27" s="133"/>
      <c r="B27" s="201" t="s">
        <v>207</v>
      </c>
      <c r="C27" s="133">
        <v>1102</v>
      </c>
      <c r="D27" s="133"/>
      <c r="E27" s="133"/>
    </row>
    <row r="28" spans="1:12" ht="41.4" x14ac:dyDescent="0.25">
      <c r="A28" s="133"/>
      <c r="B28" s="201" t="s">
        <v>208</v>
      </c>
      <c r="C28" s="133">
        <v>1103</v>
      </c>
      <c r="D28" s="133"/>
      <c r="E28" s="133"/>
    </row>
    <row r="29" spans="1:12" ht="27.6" x14ac:dyDescent="0.25">
      <c r="A29" s="133"/>
      <c r="B29" s="201" t="s">
        <v>209</v>
      </c>
      <c r="C29" s="133">
        <v>1201</v>
      </c>
      <c r="D29" s="133"/>
      <c r="E29" s="133"/>
    </row>
    <row r="30" spans="1:12" ht="27.6" x14ac:dyDescent="0.25">
      <c r="A30" s="133"/>
      <c r="B30" s="201" t="s">
        <v>209</v>
      </c>
      <c r="C30" s="133">
        <v>1202</v>
      </c>
      <c r="D30" s="133"/>
      <c r="E30" s="133"/>
    </row>
    <row r="31" spans="1:12" ht="27.6" x14ac:dyDescent="0.25">
      <c r="A31" s="133"/>
      <c r="B31" s="201" t="s">
        <v>210</v>
      </c>
      <c r="C31" s="133">
        <v>1203</v>
      </c>
      <c r="D31" s="133"/>
      <c r="E31" s="133"/>
    </row>
    <row r="32" spans="1:12" ht="27.6" x14ac:dyDescent="0.25">
      <c r="A32" s="133"/>
      <c r="B32" s="201" t="s">
        <v>211</v>
      </c>
      <c r="C32" s="133">
        <v>1301</v>
      </c>
      <c r="D32" s="133"/>
      <c r="E32" s="133"/>
    </row>
    <row r="33" spans="1:11" ht="27.6" x14ac:dyDescent="0.25">
      <c r="A33" s="133"/>
      <c r="B33" s="201" t="s">
        <v>211</v>
      </c>
      <c r="C33" s="133">
        <v>1302</v>
      </c>
      <c r="D33" s="133"/>
      <c r="E33" s="133"/>
    </row>
    <row r="34" spans="1:11" ht="27.6" x14ac:dyDescent="0.25">
      <c r="A34" s="133"/>
      <c r="B34" s="201" t="s">
        <v>212</v>
      </c>
      <c r="C34" s="133">
        <v>1303</v>
      </c>
      <c r="D34" s="133"/>
      <c r="E34" s="133"/>
    </row>
    <row r="35" spans="1:11" ht="27.6" x14ac:dyDescent="0.25">
      <c r="A35" s="133"/>
      <c r="B35" s="201" t="s">
        <v>213</v>
      </c>
      <c r="C35" s="133">
        <v>1800</v>
      </c>
      <c r="D35" s="133"/>
      <c r="E35" s="133"/>
    </row>
    <row r="36" spans="1:11" x14ac:dyDescent="0.25">
      <c r="A36" s="133"/>
      <c r="B36" s="201" t="s">
        <v>204</v>
      </c>
      <c r="C36" s="133">
        <v>1810</v>
      </c>
      <c r="D36" s="133"/>
      <c r="E36" s="133"/>
    </row>
    <row r="37" spans="1:11" s="119" customFormat="1" x14ac:dyDescent="0.25">
      <c r="A37" s="205" t="s">
        <v>123</v>
      </c>
      <c r="B37" s="204" t="s">
        <v>251</v>
      </c>
      <c r="C37" s="205" t="s">
        <v>203</v>
      </c>
      <c r="D37" s="205">
        <f>D38+D39+D40+D41+D42+D43</f>
        <v>0</v>
      </c>
      <c r="E37" s="194"/>
    </row>
    <row r="38" spans="1:11" x14ac:dyDescent="0.25">
      <c r="A38" s="133"/>
      <c r="B38" s="201" t="s">
        <v>214</v>
      </c>
      <c r="C38" s="133">
        <v>1600</v>
      </c>
      <c r="D38" s="133"/>
      <c r="E38" s="133"/>
    </row>
    <row r="39" spans="1:11" ht="27.6" x14ac:dyDescent="0.25">
      <c r="A39" s="133"/>
      <c r="B39" s="201" t="s">
        <v>215</v>
      </c>
      <c r="C39" s="133">
        <v>1601</v>
      </c>
      <c r="D39" s="133"/>
      <c r="E39" s="133"/>
    </row>
    <row r="40" spans="1:11" ht="27.6" x14ac:dyDescent="0.25">
      <c r="A40" s="133"/>
      <c r="B40" s="201" t="s">
        <v>216</v>
      </c>
      <c r="C40" s="133">
        <v>1602</v>
      </c>
      <c r="D40" s="133"/>
      <c r="E40" s="133"/>
    </row>
    <row r="41" spans="1:11" x14ac:dyDescent="0.25">
      <c r="A41" s="133"/>
      <c r="B41" s="201" t="s">
        <v>217</v>
      </c>
      <c r="C41" s="133">
        <v>1610</v>
      </c>
      <c r="D41" s="133"/>
      <c r="E41" s="133"/>
    </row>
    <row r="42" spans="1:11" ht="41.4" x14ac:dyDescent="0.25">
      <c r="A42" s="133"/>
      <c r="B42" s="201" t="s">
        <v>218</v>
      </c>
      <c r="C42" s="133">
        <v>1611</v>
      </c>
      <c r="D42" s="133"/>
      <c r="E42" s="133"/>
    </row>
    <row r="43" spans="1:11" ht="41.4" x14ac:dyDescent="0.25">
      <c r="A43" s="133"/>
      <c r="B43" s="201" t="s">
        <v>219</v>
      </c>
      <c r="C43" s="133">
        <v>1612</v>
      </c>
      <c r="D43" s="133"/>
      <c r="E43" s="133"/>
    </row>
    <row r="44" spans="1:11" x14ac:dyDescent="0.25">
      <c r="B44" s="241" t="s">
        <v>285</v>
      </c>
    </row>
    <row r="45" spans="1:11" s="240" customFormat="1" x14ac:dyDescent="0.25">
      <c r="B45" s="241" t="s">
        <v>286</v>
      </c>
      <c r="K45" s="248"/>
    </row>
    <row r="46" spans="1:11" s="240" customFormat="1" x14ac:dyDescent="0.25">
      <c r="K46" s="248"/>
    </row>
    <row r="47" spans="1:11" x14ac:dyDescent="0.25">
      <c r="A47" s="175" t="s">
        <v>86</v>
      </c>
    </row>
    <row r="48" spans="1:11" x14ac:dyDescent="0.25">
      <c r="A48" s="175" t="s">
        <v>220</v>
      </c>
    </row>
  </sheetData>
  <mergeCells count="10">
    <mergeCell ref="A7:D7"/>
    <mergeCell ref="A8:D8"/>
    <mergeCell ref="A9:D9"/>
    <mergeCell ref="A10:D10"/>
    <mergeCell ref="A4:B4"/>
    <mergeCell ref="C4:D4"/>
    <mergeCell ref="A5:B5"/>
    <mergeCell ref="C5:D5"/>
    <mergeCell ref="A6:B6"/>
    <mergeCell ref="C6:D6"/>
  </mergeCells>
  <pageMargins left="0.7" right="0.7" top="0.75" bottom="0.75" header="0.3" footer="0.3"/>
  <pageSetup paperSize="9" scale="59" orientation="landscape" r:id="rId1"/>
  <rowBreaks count="1" manualBreakCount="1">
    <brk id="25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"/>
  <sheetViews>
    <sheetView view="pageBreakPreview" zoomScaleNormal="100" zoomScaleSheetLayoutView="100" workbookViewId="0">
      <selection activeCell="B27" sqref="B27"/>
    </sheetView>
  </sheetViews>
  <sheetFormatPr defaultRowHeight="14.4" x14ac:dyDescent="0.3"/>
  <cols>
    <col min="1" max="1" width="15.33203125" customWidth="1"/>
    <col min="2" max="2" width="40.5546875" customWidth="1"/>
    <col min="3" max="3" width="18.44140625" customWidth="1"/>
    <col min="4" max="4" width="17.33203125" customWidth="1"/>
  </cols>
  <sheetData>
    <row r="1" spans="1:7" x14ac:dyDescent="0.3">
      <c r="A1" s="22" t="s">
        <v>75</v>
      </c>
      <c r="G1" s="5"/>
    </row>
    <row r="2" spans="1:7" ht="40.5" customHeight="1" x14ac:dyDescent="0.3">
      <c r="A2" s="261" t="s">
        <v>67</v>
      </c>
      <c r="B2" s="260"/>
      <c r="C2" s="260"/>
      <c r="D2" s="260"/>
      <c r="G2" s="5"/>
    </row>
    <row r="3" spans="1:7" x14ac:dyDescent="0.3">
      <c r="A3" s="22"/>
      <c r="G3" s="4"/>
    </row>
    <row r="4" spans="1:7" x14ac:dyDescent="0.3">
      <c r="A4" s="21" t="s">
        <v>1</v>
      </c>
      <c r="B4" s="2"/>
      <c r="G4" s="4"/>
    </row>
    <row r="5" spans="1:7" x14ac:dyDescent="0.3">
      <c r="A5" s="21" t="s">
        <v>2</v>
      </c>
      <c r="B5" s="2"/>
      <c r="G5" s="4"/>
    </row>
    <row r="6" spans="1:7" x14ac:dyDescent="0.3">
      <c r="A6" s="21" t="s">
        <v>38</v>
      </c>
      <c r="B6" s="2"/>
      <c r="G6" s="4"/>
    </row>
    <row r="7" spans="1:7" x14ac:dyDescent="0.3">
      <c r="G7" s="4"/>
    </row>
    <row r="8" spans="1:7" s="1" customFormat="1" ht="55.5" customHeight="1" x14ac:dyDescent="0.3">
      <c r="A8" s="260" t="s">
        <v>124</v>
      </c>
      <c r="B8" s="260"/>
      <c r="C8" s="260"/>
      <c r="D8" s="260"/>
    </row>
    <row r="9" spans="1:7" s="1" customFormat="1" x14ac:dyDescent="0.3">
      <c r="C9" s="28"/>
      <c r="D9" s="32"/>
    </row>
    <row r="10" spans="1:7" s="19" customFormat="1" ht="39.6" x14ac:dyDescent="0.3">
      <c r="A10" s="58" t="s">
        <v>10</v>
      </c>
      <c r="B10" s="58" t="s">
        <v>22</v>
      </c>
      <c r="C10" s="48" t="s">
        <v>49</v>
      </c>
      <c r="D10" s="45" t="s">
        <v>50</v>
      </c>
    </row>
    <row r="11" spans="1:7" s="19" customFormat="1" x14ac:dyDescent="0.3">
      <c r="A11" s="43">
        <v>1</v>
      </c>
      <c r="B11" s="43">
        <v>2</v>
      </c>
      <c r="C11" s="43">
        <v>3</v>
      </c>
      <c r="D11" s="43">
        <v>4</v>
      </c>
    </row>
    <row r="12" spans="1:7" s="1" customFormat="1" x14ac:dyDescent="0.3">
      <c r="A12" s="3" t="s">
        <v>24</v>
      </c>
      <c r="B12" s="3" t="s">
        <v>23</v>
      </c>
      <c r="C12" s="3"/>
      <c r="D12" s="3"/>
    </row>
    <row r="13" spans="1:7" s="1" customFormat="1" x14ac:dyDescent="0.3">
      <c r="A13" s="3"/>
      <c r="B13" s="3"/>
      <c r="C13" s="3"/>
      <c r="D13" s="3"/>
    </row>
    <row r="14" spans="1:7" s="1" customFormat="1" x14ac:dyDescent="0.3">
      <c r="A14" s="3" t="s">
        <v>25</v>
      </c>
      <c r="B14" s="3" t="s">
        <v>26</v>
      </c>
      <c r="C14" s="3"/>
      <c r="D14" s="3"/>
    </row>
    <row r="15" spans="1:7" s="1" customFormat="1" x14ac:dyDescent="0.3">
      <c r="A15" s="3"/>
      <c r="B15" s="3" t="s">
        <v>200</v>
      </c>
      <c r="C15" s="3"/>
      <c r="D15" s="3"/>
    </row>
    <row r="16" spans="1:7" s="1" customFormat="1" x14ac:dyDescent="0.3">
      <c r="A16" s="3"/>
      <c r="B16" s="3"/>
      <c r="C16" s="3"/>
      <c r="D16" s="3"/>
    </row>
    <row r="17" spans="1:4" s="1" customFormat="1" x14ac:dyDescent="0.3">
      <c r="A17" s="3"/>
      <c r="B17" s="3"/>
      <c r="C17" s="3"/>
      <c r="D17" s="3"/>
    </row>
    <row r="18" spans="1:4" x14ac:dyDescent="0.3">
      <c r="A18" s="2"/>
      <c r="B18" s="2"/>
      <c r="C18" s="2"/>
      <c r="D18" s="2"/>
    </row>
    <row r="19" spans="1:4" x14ac:dyDescent="0.3">
      <c r="A19" s="2"/>
      <c r="B19" s="2"/>
      <c r="C19" s="2"/>
      <c r="D19" s="2"/>
    </row>
    <row r="20" spans="1:4" x14ac:dyDescent="0.3">
      <c r="A20" s="2"/>
      <c r="B20" s="2"/>
      <c r="C20" s="2"/>
      <c r="D20" s="2"/>
    </row>
    <row r="21" spans="1:4" x14ac:dyDescent="0.3">
      <c r="A21" s="2"/>
      <c r="B21" s="2"/>
      <c r="C21" s="2"/>
      <c r="D21" s="2"/>
    </row>
    <row r="22" spans="1:4" x14ac:dyDescent="0.3">
      <c r="A22" s="2"/>
      <c r="B22" s="2" t="s">
        <v>28</v>
      </c>
      <c r="C22" s="2"/>
      <c r="D22" s="2"/>
    </row>
    <row r="23" spans="1:4" x14ac:dyDescent="0.3">
      <c r="A23" s="2"/>
      <c r="B23" s="2"/>
      <c r="C23" s="2"/>
      <c r="D23" s="2"/>
    </row>
    <row r="24" spans="1:4" x14ac:dyDescent="0.3">
      <c r="A24" s="2" t="s">
        <v>30</v>
      </c>
      <c r="B24" s="2" t="s">
        <v>29</v>
      </c>
      <c r="C24" s="2"/>
      <c r="D24" s="2"/>
    </row>
    <row r="25" spans="1:4" x14ac:dyDescent="0.3">
      <c r="A25" s="2"/>
      <c r="B25" s="2" t="s">
        <v>27</v>
      </c>
      <c r="C25" s="2"/>
      <c r="D25" s="2"/>
    </row>
    <row r="26" spans="1:4" x14ac:dyDescent="0.3">
      <c r="A26" s="2">
        <v>1</v>
      </c>
      <c r="B26" s="2" t="s">
        <v>69</v>
      </c>
      <c r="C26" s="2"/>
      <c r="D26" s="2"/>
    </row>
    <row r="27" spans="1:4" x14ac:dyDescent="0.3">
      <c r="A27" s="2"/>
      <c r="B27" s="2"/>
      <c r="C27" s="2"/>
      <c r="D27" s="2"/>
    </row>
    <row r="28" spans="1:4" x14ac:dyDescent="0.3">
      <c r="A28" s="2"/>
      <c r="B28" s="2"/>
      <c r="C28" s="2"/>
      <c r="D28" s="2"/>
    </row>
    <row r="29" spans="1:4" x14ac:dyDescent="0.3">
      <c r="A29" s="2"/>
      <c r="B29" s="2"/>
      <c r="C29" s="2"/>
      <c r="D29" s="2"/>
    </row>
    <row r="30" spans="1:4" x14ac:dyDescent="0.3">
      <c r="A30" s="2"/>
      <c r="B30" s="2"/>
      <c r="C30" s="2"/>
      <c r="D30" s="2"/>
    </row>
    <row r="31" spans="1:4" x14ac:dyDescent="0.3">
      <c r="A31" s="2"/>
      <c r="B31" s="2"/>
      <c r="C31" s="2"/>
      <c r="D31" s="2"/>
    </row>
    <row r="32" spans="1:4" x14ac:dyDescent="0.3">
      <c r="A32" s="2" t="s">
        <v>31</v>
      </c>
      <c r="B32" s="2" t="s">
        <v>95</v>
      </c>
      <c r="C32" s="2"/>
      <c r="D32" s="2"/>
    </row>
    <row r="33" spans="1:4" x14ac:dyDescent="0.3">
      <c r="A33" s="2"/>
      <c r="B33" s="2"/>
      <c r="C33" s="2"/>
      <c r="D33" s="2"/>
    </row>
    <row r="34" spans="1:4" x14ac:dyDescent="0.3">
      <c r="A34" s="2"/>
      <c r="B34" s="2" t="s">
        <v>32</v>
      </c>
      <c r="C34" s="2"/>
      <c r="D34" s="2"/>
    </row>
    <row r="35" spans="1:4" x14ac:dyDescent="0.3">
      <c r="A35" s="2"/>
      <c r="B35" s="2"/>
      <c r="C35" s="2"/>
      <c r="D35" s="2"/>
    </row>
    <row r="36" spans="1:4" x14ac:dyDescent="0.3">
      <c r="A36" s="2" t="s">
        <v>34</v>
      </c>
      <c r="B36" s="2" t="s">
        <v>33</v>
      </c>
      <c r="C36" s="2"/>
      <c r="D36" s="2"/>
    </row>
    <row r="37" spans="1:4" x14ac:dyDescent="0.3">
      <c r="A37" s="2" t="s">
        <v>35</v>
      </c>
      <c r="B37" s="2" t="s">
        <v>36</v>
      </c>
      <c r="C37" s="2"/>
      <c r="D37" s="2"/>
    </row>
    <row r="38" spans="1:4" x14ac:dyDescent="0.3">
      <c r="A38" s="2"/>
      <c r="B38" s="2" t="s">
        <v>37</v>
      </c>
      <c r="C38" s="2"/>
      <c r="D38" s="2"/>
    </row>
    <row r="41" spans="1:4" x14ac:dyDescent="0.3">
      <c r="A41" s="29" t="s">
        <v>86</v>
      </c>
    </row>
    <row r="42" spans="1:4" x14ac:dyDescent="0.3">
      <c r="A42" s="29" t="s">
        <v>87</v>
      </c>
    </row>
  </sheetData>
  <mergeCells count="2">
    <mergeCell ref="A8:D8"/>
    <mergeCell ref="A2:D2"/>
  </mergeCells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view="pageBreakPreview" topLeftCell="A22" zoomScale="60" zoomScaleNormal="115" workbookViewId="0">
      <selection activeCell="D28" sqref="D28"/>
    </sheetView>
  </sheetViews>
  <sheetFormatPr defaultColWidth="38.6640625" defaultRowHeight="13.8" x14ac:dyDescent="0.25"/>
  <cols>
    <col min="1" max="1" width="15.33203125" style="24" customWidth="1"/>
    <col min="2" max="2" width="51.5546875" style="24" customWidth="1"/>
    <col min="3" max="3" width="12.44140625" style="140" customWidth="1"/>
    <col min="4" max="4" width="20.6640625" style="140" customWidth="1"/>
    <col min="5" max="5" width="37.5546875" style="24" customWidth="1"/>
    <col min="6" max="6" width="38.6640625" style="154"/>
    <col min="7" max="16384" width="38.6640625" style="24"/>
  </cols>
  <sheetData>
    <row r="1" spans="1:6" ht="23.25" customHeight="1" x14ac:dyDescent="0.3">
      <c r="A1" s="135" t="s">
        <v>76</v>
      </c>
      <c r="C1" s="119"/>
      <c r="D1" s="119"/>
    </row>
    <row r="2" spans="1:6" ht="27.6" customHeight="1" x14ac:dyDescent="0.3">
      <c r="A2" s="262" t="s">
        <v>146</v>
      </c>
      <c r="B2" s="260"/>
      <c r="C2" s="260"/>
      <c r="D2" s="260"/>
      <c r="E2" s="260"/>
    </row>
    <row r="3" spans="1:6" ht="23.25" customHeight="1" x14ac:dyDescent="0.3">
      <c r="A3" s="4"/>
      <c r="C3" s="120"/>
      <c r="D3" s="120"/>
    </row>
    <row r="4" spans="1:6" ht="23.25" customHeight="1" x14ac:dyDescent="0.25">
      <c r="A4" s="184" t="s">
        <v>1</v>
      </c>
      <c r="B4" s="27"/>
      <c r="C4" s="266"/>
      <c r="D4" s="267"/>
    </row>
    <row r="5" spans="1:6" ht="23.25" customHeight="1" x14ac:dyDescent="0.25">
      <c r="A5" s="184" t="s">
        <v>2</v>
      </c>
      <c r="B5" s="27"/>
      <c r="C5" s="266"/>
      <c r="D5" s="267"/>
    </row>
    <row r="6" spans="1:6" ht="32.4" customHeight="1" x14ac:dyDescent="0.25">
      <c r="A6" s="184" t="s">
        <v>47</v>
      </c>
      <c r="B6" s="27"/>
      <c r="C6" s="266"/>
      <c r="D6" s="267"/>
    </row>
    <row r="7" spans="1:6" ht="39.6" customHeight="1" x14ac:dyDescent="0.25">
      <c r="A7" s="183" t="s">
        <v>199</v>
      </c>
      <c r="B7" s="27"/>
      <c r="C7" s="154"/>
      <c r="D7" s="154"/>
    </row>
    <row r="8" spans="1:6" ht="23.25" customHeight="1" x14ac:dyDescent="0.25">
      <c r="A8" s="25"/>
      <c r="C8" s="24"/>
      <c r="D8" s="24"/>
    </row>
    <row r="9" spans="1:6" ht="83.4" customHeight="1" x14ac:dyDescent="0.25">
      <c r="A9" s="212" t="s">
        <v>126</v>
      </c>
      <c r="B9" s="48" t="s">
        <v>198</v>
      </c>
      <c r="C9" s="161" t="s">
        <v>46</v>
      </c>
      <c r="D9" s="161" t="str">
        <f>'plan dochodów '!D11</f>
        <v>plan na 2022 r.</v>
      </c>
      <c r="E9" s="45" t="s">
        <v>242</v>
      </c>
    </row>
    <row r="10" spans="1:6" s="31" customFormat="1" ht="23.25" customHeight="1" x14ac:dyDescent="0.25">
      <c r="A10" s="46">
        <v>1</v>
      </c>
      <c r="B10" s="47">
        <v>2</v>
      </c>
      <c r="C10" s="47">
        <v>3</v>
      </c>
      <c r="D10" s="47">
        <v>4</v>
      </c>
      <c r="E10" s="47">
        <v>5</v>
      </c>
      <c r="F10" s="155"/>
    </row>
    <row r="11" spans="1:6" s="116" customFormat="1" ht="40.950000000000003" customHeight="1" x14ac:dyDescent="0.25">
      <c r="A11" s="117"/>
      <c r="B11" s="211" t="s">
        <v>236</v>
      </c>
      <c r="C11" s="210" t="s">
        <v>227</v>
      </c>
      <c r="D11" s="123"/>
      <c r="E11" s="118"/>
      <c r="F11" s="156"/>
    </row>
    <row r="12" spans="1:6" s="116" customFormat="1" ht="31.95" customHeight="1" x14ac:dyDescent="0.25">
      <c r="A12" s="117"/>
      <c r="B12" s="211" t="s">
        <v>237</v>
      </c>
      <c r="C12" s="210" t="s">
        <v>228</v>
      </c>
      <c r="D12" s="123"/>
      <c r="E12" s="118"/>
      <c r="F12" s="156"/>
    </row>
    <row r="13" spans="1:6" s="116" customFormat="1" ht="31.95" customHeight="1" x14ac:dyDescent="0.25">
      <c r="A13" s="117"/>
      <c r="B13" s="211" t="s">
        <v>238</v>
      </c>
      <c r="C13" s="210" t="s">
        <v>232</v>
      </c>
      <c r="D13" s="123"/>
      <c r="E13" s="118"/>
      <c r="F13" s="156"/>
    </row>
    <row r="14" spans="1:6" s="116" customFormat="1" ht="37.950000000000003" customHeight="1" x14ac:dyDescent="0.25">
      <c r="A14" s="117"/>
      <c r="B14" s="211" t="s">
        <v>239</v>
      </c>
      <c r="C14" s="210" t="s">
        <v>229</v>
      </c>
      <c r="D14" s="123"/>
      <c r="E14" s="118"/>
      <c r="F14" s="156"/>
    </row>
    <row r="15" spans="1:6" s="116" customFormat="1" ht="31.95" customHeight="1" x14ac:dyDescent="0.25">
      <c r="A15" s="117"/>
      <c r="B15" s="211" t="s">
        <v>240</v>
      </c>
      <c r="C15" s="210" t="s">
        <v>230</v>
      </c>
      <c r="D15" s="123"/>
      <c r="E15" s="118"/>
      <c r="F15" s="156"/>
    </row>
    <row r="16" spans="1:6" s="116" customFormat="1" ht="31.95" customHeight="1" x14ac:dyDescent="0.25">
      <c r="A16" s="117"/>
      <c r="B16" s="211" t="s">
        <v>241</v>
      </c>
      <c r="C16" s="210" t="s">
        <v>231</v>
      </c>
      <c r="D16" s="123"/>
      <c r="E16" s="118"/>
      <c r="F16" s="156"/>
    </row>
    <row r="17" spans="1:6" s="116" customFormat="1" ht="23.25" customHeight="1" x14ac:dyDescent="0.25">
      <c r="A17" s="117"/>
      <c r="B17" s="211" t="s">
        <v>238</v>
      </c>
      <c r="C17" s="210" t="s">
        <v>234</v>
      </c>
      <c r="D17" s="125"/>
      <c r="E17" s="118"/>
      <c r="F17" s="156"/>
    </row>
    <row r="18" spans="1:6" s="116" customFormat="1" ht="23.25" customHeight="1" x14ac:dyDescent="0.25">
      <c r="A18" s="117"/>
      <c r="B18" s="211" t="s">
        <v>235</v>
      </c>
      <c r="C18" s="210" t="s">
        <v>233</v>
      </c>
      <c r="D18" s="128"/>
      <c r="E18" s="118"/>
      <c r="F18" s="156"/>
    </row>
    <row r="19" spans="1:6" s="116" customFormat="1" ht="23.25" customHeight="1" x14ac:dyDescent="0.25">
      <c r="A19" s="117"/>
      <c r="B19" s="118"/>
      <c r="C19" s="209"/>
      <c r="D19" s="127"/>
      <c r="E19" s="118"/>
      <c r="F19" s="156"/>
    </row>
    <row r="20" spans="1:6" s="116" customFormat="1" ht="65.25" customHeight="1" x14ac:dyDescent="0.25">
      <c r="A20" s="44" t="s">
        <v>126</v>
      </c>
      <c r="B20" s="45" t="s">
        <v>147</v>
      </c>
      <c r="C20" s="164" t="s">
        <v>203</v>
      </c>
      <c r="D20" s="161" t="str">
        <f>'plan dochodów '!D11</f>
        <v>plan na 2022 r.</v>
      </c>
      <c r="E20" s="45" t="s">
        <v>141</v>
      </c>
      <c r="F20" s="156"/>
    </row>
    <row r="21" spans="1:6" s="116" customFormat="1" ht="23.25" customHeight="1" x14ac:dyDescent="0.25">
      <c r="A21" s="207" t="s">
        <v>24</v>
      </c>
      <c r="B21" s="196" t="s">
        <v>226</v>
      </c>
      <c r="C21" s="197"/>
      <c r="D21" s="196">
        <f>D22+D23+D24+D25</f>
        <v>0</v>
      </c>
      <c r="E21" s="208"/>
      <c r="F21" s="157"/>
    </row>
    <row r="22" spans="1:6" s="116" customFormat="1" ht="28.95" customHeight="1" x14ac:dyDescent="0.25">
      <c r="A22" s="117"/>
      <c r="B22" s="185" t="s">
        <v>224</v>
      </c>
      <c r="C22" s="127">
        <v>1400</v>
      </c>
      <c r="D22" s="127"/>
      <c r="E22" s="118"/>
      <c r="F22" s="158"/>
    </row>
    <row r="23" spans="1:6" s="116" customFormat="1" ht="23.25" customHeight="1" x14ac:dyDescent="0.25">
      <c r="A23" s="117"/>
      <c r="B23" s="185" t="s">
        <v>131</v>
      </c>
      <c r="C23" s="127">
        <v>1100</v>
      </c>
      <c r="D23" s="127"/>
      <c r="E23" s="118"/>
      <c r="F23" s="158"/>
    </row>
    <row r="24" spans="1:6" s="116" customFormat="1" ht="23.25" customHeight="1" x14ac:dyDescent="0.25">
      <c r="A24" s="117"/>
      <c r="B24" s="185" t="s">
        <v>121</v>
      </c>
      <c r="C24" s="127">
        <v>1200</v>
      </c>
      <c r="D24" s="128"/>
      <c r="E24" s="118"/>
      <c r="F24" s="158"/>
    </row>
    <row r="25" spans="1:6" s="116" customFormat="1" ht="23.25" customHeight="1" x14ac:dyDescent="0.25">
      <c r="A25" s="117"/>
      <c r="B25" s="185" t="s">
        <v>122</v>
      </c>
      <c r="C25" s="127">
        <v>1300</v>
      </c>
      <c r="D25" s="128"/>
      <c r="E25" s="118"/>
      <c r="F25" s="158"/>
    </row>
    <row r="26" spans="1:6" s="116" customFormat="1" ht="52.95" customHeight="1" x14ac:dyDescent="0.25">
      <c r="A26" s="117"/>
      <c r="B26" s="165"/>
      <c r="C26" s="126"/>
      <c r="D26" s="128"/>
      <c r="E26" s="118"/>
      <c r="F26" s="158"/>
    </row>
    <row r="27" spans="1:6" s="116" customFormat="1" ht="37.950000000000003" customHeight="1" x14ac:dyDescent="0.25">
      <c r="A27" s="46" t="s">
        <v>25</v>
      </c>
      <c r="B27" s="181" t="s">
        <v>153</v>
      </c>
      <c r="C27" s="182" t="str">
        <f>C20</f>
        <v>Grupa</v>
      </c>
      <c r="D27" s="161" t="str">
        <f>D20</f>
        <v>plan na 2022 r.</v>
      </c>
      <c r="E27" s="45"/>
      <c r="F27" s="156"/>
    </row>
    <row r="28" spans="1:6" s="116" customFormat="1" ht="49.95" customHeight="1" x14ac:dyDescent="0.25">
      <c r="A28" s="117"/>
      <c r="B28" s="185" t="s">
        <v>225</v>
      </c>
      <c r="C28" s="127">
        <v>1600</v>
      </c>
      <c r="D28" s="128"/>
      <c r="E28" s="118"/>
      <c r="F28" s="156"/>
    </row>
    <row r="29" spans="1:6" s="116" customFormat="1" ht="59.4" customHeight="1" x14ac:dyDescent="0.25">
      <c r="A29" s="117"/>
      <c r="B29" s="201" t="s">
        <v>217</v>
      </c>
      <c r="C29" s="127">
        <v>1610</v>
      </c>
      <c r="D29" s="128"/>
      <c r="E29" s="118"/>
      <c r="F29" s="156"/>
    </row>
    <row r="30" spans="1:6" s="116" customFormat="1" ht="23.25" customHeight="1" x14ac:dyDescent="0.25">
      <c r="A30" s="263" t="s">
        <v>132</v>
      </c>
      <c r="B30" s="264"/>
      <c r="C30" s="264"/>
      <c r="D30" s="264"/>
      <c r="E30" s="264"/>
      <c r="F30" s="156"/>
    </row>
    <row r="31" spans="1:6" s="116" customFormat="1" ht="26.4" customHeight="1" x14ac:dyDescent="0.25">
      <c r="A31" s="264"/>
      <c r="B31" s="265"/>
      <c r="C31" s="265"/>
      <c r="D31" s="265"/>
      <c r="E31" s="265"/>
      <c r="F31" s="156"/>
    </row>
    <row r="32" spans="1:6" x14ac:dyDescent="0.25">
      <c r="B32" s="154"/>
      <c r="C32" s="157"/>
      <c r="D32" s="158"/>
      <c r="E32" s="154"/>
    </row>
    <row r="33" spans="1:5" ht="23.25" customHeight="1" x14ac:dyDescent="0.25">
      <c r="A33" s="29" t="s">
        <v>86</v>
      </c>
      <c r="B33" s="154"/>
      <c r="C33" s="157"/>
      <c r="D33" s="162"/>
      <c r="E33" s="154"/>
    </row>
    <row r="34" spans="1:5" ht="23.25" customHeight="1" x14ac:dyDescent="0.25">
      <c r="A34" s="29" t="s">
        <v>87</v>
      </c>
      <c r="B34" s="154"/>
      <c r="C34" s="158"/>
      <c r="D34" s="163"/>
      <c r="E34" s="154"/>
    </row>
    <row r="35" spans="1:5" x14ac:dyDescent="0.25">
      <c r="B35" s="154"/>
      <c r="C35" s="158"/>
      <c r="D35" s="158"/>
      <c r="E35" s="154"/>
    </row>
    <row r="36" spans="1:5" x14ac:dyDescent="0.25">
      <c r="B36" s="154"/>
      <c r="C36" s="158"/>
      <c r="D36" s="158"/>
      <c r="E36" s="154"/>
    </row>
    <row r="37" spans="1:5" x14ac:dyDescent="0.25">
      <c r="B37" s="154"/>
      <c r="C37" s="158"/>
      <c r="D37" s="158"/>
      <c r="E37" s="154"/>
    </row>
    <row r="38" spans="1:5" x14ac:dyDescent="0.25">
      <c r="B38" s="154"/>
      <c r="C38" s="158"/>
      <c r="D38" s="158"/>
      <c r="E38" s="154"/>
    </row>
    <row r="39" spans="1:5" x14ac:dyDescent="0.25">
      <c r="B39" s="154"/>
      <c r="C39" s="158"/>
      <c r="D39" s="158"/>
      <c r="E39" s="154"/>
    </row>
    <row r="40" spans="1:5" x14ac:dyDescent="0.25">
      <c r="B40" s="154"/>
      <c r="C40" s="158"/>
      <c r="D40" s="158"/>
      <c r="E40" s="154"/>
    </row>
    <row r="41" spans="1:5" x14ac:dyDescent="0.25">
      <c r="B41" s="154"/>
      <c r="C41" s="158"/>
      <c r="D41" s="158"/>
      <c r="E41" s="154"/>
    </row>
    <row r="42" spans="1:5" x14ac:dyDescent="0.25">
      <c r="B42" s="154"/>
      <c r="C42" s="158"/>
      <c r="D42" s="158"/>
      <c r="E42" s="154"/>
    </row>
    <row r="43" spans="1:5" x14ac:dyDescent="0.25">
      <c r="B43" s="154"/>
      <c r="C43" s="158"/>
      <c r="D43" s="158"/>
      <c r="E43" s="154"/>
    </row>
    <row r="44" spans="1:5" x14ac:dyDescent="0.25">
      <c r="B44" s="154"/>
      <c r="C44" s="158"/>
      <c r="D44" s="158"/>
      <c r="E44" s="154"/>
    </row>
    <row r="45" spans="1:5" x14ac:dyDescent="0.25">
      <c r="B45" s="154"/>
      <c r="C45" s="158"/>
      <c r="D45" s="158"/>
      <c r="E45" s="154"/>
    </row>
    <row r="46" spans="1:5" x14ac:dyDescent="0.25">
      <c r="B46" s="154"/>
      <c r="C46" s="158"/>
      <c r="D46" s="158"/>
      <c r="E46" s="154"/>
    </row>
    <row r="47" spans="1:5" x14ac:dyDescent="0.25">
      <c r="B47" s="154"/>
      <c r="C47" s="158"/>
      <c r="D47" s="158"/>
      <c r="E47" s="154"/>
    </row>
    <row r="48" spans="1:5" x14ac:dyDescent="0.25">
      <c r="B48" s="154"/>
      <c r="C48" s="158"/>
      <c r="D48" s="158"/>
      <c r="E48" s="154"/>
    </row>
    <row r="49" spans="2:5" x14ac:dyDescent="0.25">
      <c r="B49" s="154"/>
      <c r="C49" s="158"/>
      <c r="D49" s="158"/>
      <c r="E49" s="154"/>
    </row>
    <row r="50" spans="2:5" x14ac:dyDescent="0.25">
      <c r="B50" s="154"/>
      <c r="C50" s="158"/>
      <c r="D50" s="158"/>
      <c r="E50" s="154"/>
    </row>
    <row r="51" spans="2:5" x14ac:dyDescent="0.25">
      <c r="B51" s="154"/>
      <c r="C51" s="158"/>
      <c r="D51" s="158"/>
      <c r="E51" s="154"/>
    </row>
    <row r="52" spans="2:5" x14ac:dyDescent="0.25">
      <c r="B52" s="154"/>
      <c r="C52" s="158"/>
      <c r="D52" s="158"/>
      <c r="E52" s="154"/>
    </row>
    <row r="53" spans="2:5" x14ac:dyDescent="0.25">
      <c r="B53" s="154"/>
      <c r="C53" s="158"/>
      <c r="D53" s="158"/>
      <c r="E53" s="154"/>
    </row>
    <row r="54" spans="2:5" x14ac:dyDescent="0.25">
      <c r="B54" s="154"/>
      <c r="C54" s="158"/>
      <c r="D54" s="158"/>
      <c r="E54" s="154"/>
    </row>
    <row r="55" spans="2:5" x14ac:dyDescent="0.25">
      <c r="B55" s="154"/>
      <c r="C55" s="158"/>
      <c r="D55" s="158"/>
      <c r="E55" s="154"/>
    </row>
    <row r="56" spans="2:5" x14ac:dyDescent="0.25">
      <c r="B56" s="154"/>
      <c r="C56" s="158"/>
      <c r="D56" s="158"/>
      <c r="E56" s="154"/>
    </row>
    <row r="57" spans="2:5" x14ac:dyDescent="0.25">
      <c r="B57" s="154"/>
      <c r="C57" s="158"/>
      <c r="D57" s="158"/>
      <c r="E57" s="154"/>
    </row>
    <row r="58" spans="2:5" ht="14.4" x14ac:dyDescent="0.3">
      <c r="B58" s="154"/>
      <c r="C58" s="145"/>
      <c r="D58" s="145"/>
      <c r="E58" s="154"/>
    </row>
    <row r="59" spans="2:5" ht="14.4" x14ac:dyDescent="0.3">
      <c r="B59" s="154"/>
      <c r="C59" s="145"/>
      <c r="D59" s="145"/>
      <c r="E59" s="154"/>
    </row>
  </sheetData>
  <mergeCells count="5">
    <mergeCell ref="A2:E2"/>
    <mergeCell ref="A30:E31"/>
    <mergeCell ref="C4:D4"/>
    <mergeCell ref="C5:D5"/>
    <mergeCell ref="C6:D6"/>
  </mergeCells>
  <pageMargins left="0.7" right="0.7" top="0.75" bottom="0.75" header="0.3" footer="0.3"/>
  <pageSetup paperSize="9" scale="61" orientation="portrait" r:id="rId1"/>
  <colBreaks count="1" manualBreakCount="1">
    <brk id="5" max="104857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view="pageBreakPreview" topLeftCell="A16" zoomScale="60" zoomScaleNormal="100" workbookViewId="0">
      <selection activeCell="A12" sqref="A12"/>
    </sheetView>
  </sheetViews>
  <sheetFormatPr defaultRowHeight="14.4" x14ac:dyDescent="0.3"/>
  <cols>
    <col min="1" max="1" width="48.88671875" style="20" customWidth="1"/>
    <col min="2" max="2" width="14.44140625" customWidth="1"/>
    <col min="3" max="3" width="13.6640625" customWidth="1"/>
    <col min="4" max="4" width="22.88671875" customWidth="1"/>
    <col min="5" max="5" width="17.109375" customWidth="1"/>
    <col min="6" max="6" width="13.5546875" customWidth="1"/>
    <col min="7" max="7" width="13.88671875" customWidth="1"/>
  </cols>
  <sheetData>
    <row r="1" spans="1:8" x14ac:dyDescent="0.3">
      <c r="A1" s="135" t="s">
        <v>77</v>
      </c>
    </row>
    <row r="2" spans="1:8" x14ac:dyDescent="0.3">
      <c r="A2" s="135" t="s">
        <v>65</v>
      </c>
    </row>
    <row r="3" spans="1:8" x14ac:dyDescent="0.3">
      <c r="A3" s="135"/>
    </row>
    <row r="4" spans="1:8" x14ac:dyDescent="0.3">
      <c r="A4" s="136" t="s">
        <v>1</v>
      </c>
      <c r="B4" s="268"/>
      <c r="C4" s="268"/>
      <c r="D4" s="268"/>
    </row>
    <row r="5" spans="1:8" x14ac:dyDescent="0.3">
      <c r="A5" s="136" t="s">
        <v>2</v>
      </c>
      <c r="B5" s="268"/>
      <c r="C5" s="268"/>
      <c r="D5" s="268"/>
    </row>
    <row r="6" spans="1:8" x14ac:dyDescent="0.3">
      <c r="A6" s="136" t="s">
        <v>70</v>
      </c>
      <c r="B6" s="268"/>
      <c r="C6" s="268"/>
      <c r="D6" s="268"/>
    </row>
    <row r="8" spans="1:8" x14ac:dyDescent="0.3">
      <c r="A8" s="269" t="s">
        <v>92</v>
      </c>
      <c r="B8" s="270"/>
      <c r="C8" s="270"/>
      <c r="D8" s="270"/>
    </row>
    <row r="9" spans="1:8" ht="57.6" x14ac:dyDescent="0.3">
      <c r="A9" s="58" t="s">
        <v>0</v>
      </c>
      <c r="B9" s="58" t="s">
        <v>1</v>
      </c>
      <c r="C9" s="58" t="s">
        <v>2</v>
      </c>
      <c r="D9" s="58" t="s">
        <v>40</v>
      </c>
      <c r="E9" s="58" t="s">
        <v>137</v>
      </c>
      <c r="F9" s="48" t="s">
        <v>72</v>
      </c>
      <c r="G9" s="58" t="s">
        <v>144</v>
      </c>
    </row>
    <row r="10" spans="1:8" s="23" customFormat="1" x14ac:dyDescent="0.3">
      <c r="A10" s="58">
        <v>1</v>
      </c>
      <c r="B10" s="58">
        <v>2</v>
      </c>
      <c r="C10" s="58">
        <v>3</v>
      </c>
      <c r="D10" s="58">
        <v>4</v>
      </c>
      <c r="E10" s="58">
        <v>5</v>
      </c>
      <c r="F10" s="58">
        <v>6</v>
      </c>
      <c r="G10" s="153">
        <v>7</v>
      </c>
    </row>
    <row r="11" spans="1:8" ht="28.8" x14ac:dyDescent="0.3">
      <c r="A11" s="30" t="s">
        <v>43</v>
      </c>
      <c r="B11" s="2"/>
      <c r="C11" s="2"/>
      <c r="D11" s="2"/>
      <c r="E11" s="2"/>
      <c r="F11" s="37"/>
      <c r="G11" s="2"/>
      <c r="H11" s="159"/>
    </row>
    <row r="12" spans="1:8" x14ac:dyDescent="0.3">
      <c r="A12" s="3" t="s">
        <v>129</v>
      </c>
      <c r="B12" s="2"/>
      <c r="C12" s="2"/>
      <c r="D12" s="2"/>
      <c r="E12" s="2"/>
      <c r="F12" s="37"/>
      <c r="G12" s="2"/>
      <c r="H12" s="160"/>
    </row>
    <row r="13" spans="1:8" x14ac:dyDescent="0.3">
      <c r="A13" s="3"/>
      <c r="B13" s="2"/>
      <c r="C13" s="2"/>
      <c r="D13" s="2"/>
      <c r="E13" s="2"/>
      <c r="F13" s="37"/>
      <c r="G13" s="2"/>
    </row>
    <row r="14" spans="1:8" x14ac:dyDescent="0.3">
      <c r="A14" s="3"/>
      <c r="B14" s="2"/>
      <c r="C14" s="2"/>
      <c r="D14" s="2"/>
      <c r="E14" s="2"/>
      <c r="F14" s="37"/>
      <c r="G14" s="2"/>
    </row>
    <row r="15" spans="1:8" x14ac:dyDescent="0.3">
      <c r="A15" s="3"/>
      <c r="B15" s="2"/>
      <c r="C15" s="2"/>
      <c r="D15" s="2"/>
      <c r="E15" s="2"/>
      <c r="F15" s="37"/>
      <c r="G15" s="2"/>
    </row>
    <row r="16" spans="1:8" x14ac:dyDescent="0.3">
      <c r="A16" s="3"/>
      <c r="B16" s="2"/>
      <c r="C16" s="2"/>
      <c r="D16" s="2"/>
      <c r="E16" s="2"/>
      <c r="F16" s="37"/>
      <c r="G16" s="2"/>
    </row>
    <row r="17" spans="1:7" x14ac:dyDescent="0.3">
      <c r="A17" s="3"/>
      <c r="B17" s="2"/>
      <c r="C17" s="2"/>
      <c r="D17" s="2"/>
      <c r="E17" s="2"/>
      <c r="F17" s="37"/>
      <c r="G17" s="2"/>
    </row>
    <row r="18" spans="1:7" x14ac:dyDescent="0.3">
      <c r="A18" s="3"/>
      <c r="B18" s="2"/>
      <c r="C18" s="2"/>
      <c r="D18" s="2"/>
      <c r="E18" s="2"/>
      <c r="F18" s="37"/>
      <c r="G18" s="2"/>
    </row>
    <row r="19" spans="1:7" x14ac:dyDescent="0.3">
      <c r="A19" s="3"/>
      <c r="B19" s="2"/>
      <c r="C19" s="2"/>
      <c r="D19" s="2"/>
      <c r="E19" s="2"/>
      <c r="F19" s="37"/>
      <c r="G19" s="2"/>
    </row>
    <row r="20" spans="1:7" x14ac:dyDescent="0.3">
      <c r="A20" s="3"/>
      <c r="B20" s="2"/>
      <c r="C20" s="2"/>
      <c r="D20" s="2"/>
      <c r="E20" s="2"/>
      <c r="F20" s="37"/>
      <c r="G20" s="2"/>
    </row>
    <row r="21" spans="1:7" x14ac:dyDescent="0.3">
      <c r="A21" s="3"/>
      <c r="B21" s="2"/>
      <c r="C21" s="2"/>
      <c r="D21" s="2"/>
      <c r="E21" s="2"/>
      <c r="F21" s="37"/>
      <c r="G21" s="2"/>
    </row>
    <row r="22" spans="1:7" x14ac:dyDescent="0.3">
      <c r="A22" s="3"/>
      <c r="B22" s="2"/>
      <c r="C22" s="2"/>
      <c r="D22" s="2"/>
      <c r="E22" s="2"/>
      <c r="F22" s="37"/>
      <c r="G22" s="2"/>
    </row>
    <row r="23" spans="1:7" x14ac:dyDescent="0.3">
      <c r="A23" s="3"/>
      <c r="B23" s="2"/>
      <c r="C23" s="2"/>
      <c r="D23" s="2"/>
      <c r="E23" s="2"/>
      <c r="F23" s="37"/>
      <c r="G23" s="2"/>
    </row>
    <row r="24" spans="1:7" ht="28.8" x14ac:dyDescent="0.3">
      <c r="A24" s="30" t="s">
        <v>41</v>
      </c>
      <c r="B24" s="2"/>
      <c r="C24" s="2"/>
      <c r="D24" s="2"/>
      <c r="E24" s="2"/>
      <c r="F24" s="37"/>
      <c r="G24" s="2"/>
    </row>
    <row r="25" spans="1:7" x14ac:dyDescent="0.3">
      <c r="A25" s="3" t="s">
        <v>128</v>
      </c>
      <c r="B25" s="2"/>
      <c r="C25" s="2"/>
      <c r="D25" s="2"/>
      <c r="E25" s="2"/>
      <c r="F25" s="37"/>
      <c r="G25" s="2"/>
    </row>
    <row r="26" spans="1:7" x14ac:dyDescent="0.3">
      <c r="A26" s="3"/>
      <c r="B26" s="2"/>
      <c r="C26" s="2"/>
      <c r="D26" s="2"/>
      <c r="E26" s="2"/>
      <c r="F26" s="37"/>
      <c r="G26" s="2"/>
    </row>
    <row r="27" spans="1:7" x14ac:dyDescent="0.3">
      <c r="A27" s="3"/>
      <c r="B27" s="2"/>
      <c r="C27" s="2"/>
      <c r="D27" s="2"/>
      <c r="E27" s="2"/>
      <c r="F27" s="37"/>
      <c r="G27" s="2"/>
    </row>
    <row r="28" spans="1:7" x14ac:dyDescent="0.3">
      <c r="A28" s="3"/>
      <c r="B28" s="2"/>
      <c r="C28" s="2"/>
      <c r="D28" s="2"/>
      <c r="E28" s="2"/>
      <c r="F28" s="37"/>
      <c r="G28" s="2"/>
    </row>
    <row r="29" spans="1:7" x14ac:dyDescent="0.3">
      <c r="A29" s="3"/>
      <c r="B29" s="2"/>
      <c r="C29" s="2"/>
      <c r="D29" s="2"/>
      <c r="E29" s="2"/>
      <c r="F29" s="37"/>
      <c r="G29" s="2"/>
    </row>
    <row r="30" spans="1:7" x14ac:dyDescent="0.3">
      <c r="A30" s="3"/>
      <c r="B30" s="2"/>
      <c r="C30" s="2"/>
      <c r="D30" s="2"/>
      <c r="E30" s="2"/>
      <c r="F30" s="37"/>
      <c r="G30" s="2"/>
    </row>
    <row r="31" spans="1:7" x14ac:dyDescent="0.3">
      <c r="A31" s="3" t="s">
        <v>129</v>
      </c>
      <c r="B31" s="2"/>
      <c r="C31" s="2"/>
      <c r="D31" s="2"/>
      <c r="E31" s="2"/>
      <c r="F31" s="37"/>
      <c r="G31" s="2"/>
    </row>
    <row r="32" spans="1:7" x14ac:dyDescent="0.3">
      <c r="A32" s="3"/>
      <c r="B32" s="2"/>
      <c r="C32" s="2"/>
      <c r="D32" s="2"/>
      <c r="E32" s="2"/>
      <c r="F32" s="37"/>
      <c r="G32" s="2"/>
    </row>
    <row r="33" spans="1:7" x14ac:dyDescent="0.3">
      <c r="A33" s="3"/>
      <c r="B33" s="2"/>
      <c r="C33" s="2"/>
      <c r="D33" s="2"/>
      <c r="E33" s="2"/>
      <c r="F33" s="37"/>
      <c r="G33" s="2"/>
    </row>
    <row r="34" spans="1:7" x14ac:dyDescent="0.3">
      <c r="A34" s="3"/>
      <c r="B34" s="2"/>
      <c r="C34" s="2"/>
      <c r="D34" s="2"/>
      <c r="E34" s="2"/>
      <c r="F34" s="37"/>
      <c r="G34" s="2"/>
    </row>
    <row r="35" spans="1:7" x14ac:dyDescent="0.3">
      <c r="A35" s="3"/>
      <c r="B35" s="2"/>
      <c r="C35" s="2"/>
      <c r="D35" s="2"/>
      <c r="E35" s="2"/>
      <c r="F35" s="37"/>
      <c r="G35" s="2"/>
    </row>
    <row r="36" spans="1:7" x14ac:dyDescent="0.3">
      <c r="A36" s="3"/>
      <c r="B36" s="2"/>
      <c r="C36" s="2"/>
      <c r="D36" s="2"/>
      <c r="E36" s="2"/>
      <c r="F36" s="37"/>
      <c r="G36" s="2"/>
    </row>
    <row r="38" spans="1:7" x14ac:dyDescent="0.3">
      <c r="A38" s="29" t="s">
        <v>86</v>
      </c>
    </row>
    <row r="39" spans="1:7" x14ac:dyDescent="0.3">
      <c r="A39" s="29" t="s">
        <v>87</v>
      </c>
    </row>
    <row r="42" spans="1:7" x14ac:dyDescent="0.3">
      <c r="C42" s="137"/>
      <c r="D42" s="137"/>
      <c r="E42" s="137"/>
    </row>
    <row r="43" spans="1:7" x14ac:dyDescent="0.3">
      <c r="C43" s="137"/>
      <c r="D43" s="137"/>
      <c r="E43" s="137"/>
    </row>
    <row r="44" spans="1:7" x14ac:dyDescent="0.3">
      <c r="C44" s="137"/>
      <c r="D44" s="137"/>
      <c r="E44" s="137"/>
    </row>
    <row r="45" spans="1:7" x14ac:dyDescent="0.3">
      <c r="C45" s="137"/>
      <c r="D45" s="137"/>
      <c r="E45" s="137"/>
    </row>
    <row r="46" spans="1:7" x14ac:dyDescent="0.3">
      <c r="C46" s="137"/>
      <c r="D46" s="137"/>
      <c r="E46" s="137"/>
    </row>
    <row r="47" spans="1:7" x14ac:dyDescent="0.3">
      <c r="C47" s="137"/>
      <c r="D47" s="137"/>
      <c r="E47" s="137"/>
    </row>
    <row r="48" spans="1:7" x14ac:dyDescent="0.3">
      <c r="C48" s="137"/>
      <c r="D48" s="137"/>
      <c r="E48" s="137"/>
    </row>
    <row r="49" spans="3:5" x14ac:dyDescent="0.3">
      <c r="C49" s="137"/>
      <c r="D49" s="137"/>
      <c r="E49" s="137"/>
    </row>
  </sheetData>
  <mergeCells count="4">
    <mergeCell ref="B4:D4"/>
    <mergeCell ref="B5:D5"/>
    <mergeCell ref="B6:D6"/>
    <mergeCell ref="A8:D8"/>
  </mergeCells>
  <pageMargins left="0.7" right="0.7" top="0.75" bottom="0.75" header="0.3" footer="0.3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8"/>
  <sheetViews>
    <sheetView view="pageBreakPreview" zoomScale="60" zoomScaleNormal="100" workbookViewId="0">
      <selection activeCell="A2" sqref="A2:C2"/>
    </sheetView>
  </sheetViews>
  <sheetFormatPr defaultColWidth="38.6640625" defaultRowHeight="13.2" x14ac:dyDescent="0.25"/>
  <cols>
    <col min="1" max="1" width="8.5546875" style="24" customWidth="1"/>
    <col min="2" max="2" width="51.5546875" style="24" customWidth="1"/>
    <col min="3" max="3" width="12.33203125" style="24" customWidth="1"/>
    <col min="4" max="4" width="32.88671875" style="24" customWidth="1"/>
    <col min="5" max="16384" width="38.6640625" style="24"/>
  </cols>
  <sheetData>
    <row r="1" spans="1:5" ht="23.25" customHeight="1" x14ac:dyDescent="0.3">
      <c r="A1" s="135" t="s">
        <v>78</v>
      </c>
    </row>
    <row r="2" spans="1:5" ht="58.5" customHeight="1" x14ac:dyDescent="0.3">
      <c r="A2" s="262" t="s">
        <v>148</v>
      </c>
      <c r="B2" s="260"/>
      <c r="C2" s="260"/>
    </row>
    <row r="3" spans="1:5" ht="23.25" customHeight="1" x14ac:dyDescent="0.3">
      <c r="A3" s="4"/>
    </row>
    <row r="4" spans="1:5" ht="23.25" customHeight="1" x14ac:dyDescent="0.3">
      <c r="A4" s="141" t="s">
        <v>1</v>
      </c>
      <c r="B4" s="27"/>
    </row>
    <row r="5" spans="1:5" ht="23.25" customHeight="1" x14ac:dyDescent="0.3">
      <c r="A5" s="141" t="s">
        <v>2</v>
      </c>
      <c r="B5" s="27"/>
    </row>
    <row r="6" spans="1:5" ht="23.25" customHeight="1" x14ac:dyDescent="0.3">
      <c r="A6" s="141" t="s">
        <v>47</v>
      </c>
      <c r="B6" s="27"/>
    </row>
    <row r="7" spans="1:5" ht="23.25" customHeight="1" x14ac:dyDescent="0.25">
      <c r="A7" s="26" t="s">
        <v>109</v>
      </c>
      <c r="B7" s="27"/>
    </row>
    <row r="8" spans="1:5" ht="23.25" customHeight="1" x14ac:dyDescent="0.25">
      <c r="A8" s="25"/>
    </row>
    <row r="9" spans="1:5" ht="57" customHeight="1" x14ac:dyDescent="0.25">
      <c r="A9" s="44" t="s">
        <v>126</v>
      </c>
      <c r="B9" s="45" t="s">
        <v>149</v>
      </c>
      <c r="C9" s="161" t="s">
        <v>46</v>
      </c>
      <c r="D9" s="161" t="str">
        <f>'plan dochodów '!D11</f>
        <v>plan na 2022 r.</v>
      </c>
      <c r="E9" s="45" t="s">
        <v>125</v>
      </c>
    </row>
    <row r="10" spans="1:5" s="31" customFormat="1" ht="23.25" customHeight="1" x14ac:dyDescent="0.25">
      <c r="A10" s="46">
        <v>1</v>
      </c>
      <c r="B10" s="47">
        <v>2</v>
      </c>
      <c r="C10" s="47">
        <v>3</v>
      </c>
      <c r="D10" s="47">
        <v>4</v>
      </c>
      <c r="E10" s="47">
        <v>5</v>
      </c>
    </row>
    <row r="11" spans="1:5" s="116" customFormat="1" ht="79.2" customHeight="1" x14ac:dyDescent="0.25">
      <c r="A11" s="117"/>
      <c r="B11" s="118" t="s">
        <v>252</v>
      </c>
      <c r="C11" s="118"/>
      <c r="D11" s="117"/>
      <c r="E11" s="117"/>
    </row>
    <row r="12" spans="1:5" s="116" customFormat="1" ht="23.25" customHeight="1" x14ac:dyDescent="0.25">
      <c r="A12" s="117"/>
      <c r="B12" s="118"/>
      <c r="C12" s="118"/>
      <c r="D12" s="117"/>
      <c r="E12" s="117"/>
    </row>
    <row r="13" spans="1:5" s="116" customFormat="1" ht="23.25" customHeight="1" x14ac:dyDescent="0.25">
      <c r="A13" s="117"/>
      <c r="B13" s="118"/>
      <c r="C13" s="118"/>
      <c r="D13" s="117"/>
      <c r="E13" s="117"/>
    </row>
    <row r="14" spans="1:5" s="116" customFormat="1" ht="23.25" customHeight="1" x14ac:dyDescent="0.25">
      <c r="A14" s="117"/>
      <c r="B14" s="118"/>
      <c r="C14" s="118"/>
      <c r="D14" s="117"/>
      <c r="E14" s="117"/>
    </row>
    <row r="15" spans="1:5" s="116" customFormat="1" ht="65.25" customHeight="1" x14ac:dyDescent="0.25">
      <c r="A15" s="46"/>
      <c r="B15" s="45" t="s">
        <v>253</v>
      </c>
      <c r="C15" s="161" t="s">
        <v>145</v>
      </c>
      <c r="D15" s="161" t="str">
        <f>D9</f>
        <v>plan na 2022 r.</v>
      </c>
      <c r="E15" s="45" t="s">
        <v>125</v>
      </c>
    </row>
    <row r="16" spans="1:5" s="116" customFormat="1" ht="23.25" customHeight="1" x14ac:dyDescent="0.25">
      <c r="A16" s="117"/>
      <c r="B16" s="126" t="s">
        <v>140</v>
      </c>
      <c r="C16" s="118"/>
      <c r="D16" s="118"/>
      <c r="E16" s="118"/>
    </row>
    <row r="17" spans="1:5" s="116" customFormat="1" ht="23.25" customHeight="1" x14ac:dyDescent="0.25">
      <c r="A17" s="117"/>
      <c r="B17" s="185" t="s">
        <v>142</v>
      </c>
      <c r="C17" s="118"/>
      <c r="D17" s="117"/>
      <c r="E17" s="117"/>
    </row>
    <row r="18" spans="1:5" s="116" customFormat="1" ht="23.25" customHeight="1" x14ac:dyDescent="0.25">
      <c r="A18" s="117"/>
      <c r="B18" s="185" t="s">
        <v>131</v>
      </c>
      <c r="C18" s="118"/>
      <c r="D18" s="117"/>
      <c r="E18" s="117"/>
    </row>
    <row r="19" spans="1:5" s="116" customFormat="1" ht="23.25" customHeight="1" x14ac:dyDescent="0.25">
      <c r="A19" s="117"/>
      <c r="B19" s="185" t="s">
        <v>121</v>
      </c>
      <c r="C19" s="118"/>
      <c r="D19" s="117"/>
      <c r="E19" s="117"/>
    </row>
    <row r="20" spans="1:5" s="116" customFormat="1" ht="23.25" customHeight="1" x14ac:dyDescent="0.25">
      <c r="A20" s="117"/>
      <c r="B20" s="185" t="s">
        <v>122</v>
      </c>
      <c r="C20" s="118"/>
      <c r="D20" s="117"/>
      <c r="E20" s="117"/>
    </row>
    <row r="21" spans="1:5" s="116" customFormat="1" ht="41.4" customHeight="1" x14ac:dyDescent="0.25">
      <c r="A21" s="117"/>
      <c r="B21" s="165"/>
      <c r="C21" s="118"/>
      <c r="D21" s="117"/>
      <c r="E21" s="117"/>
    </row>
    <row r="22" spans="1:5" s="116" customFormat="1" ht="23.25" customHeight="1" x14ac:dyDescent="0.25">
      <c r="A22" s="117"/>
      <c r="B22" s="127"/>
      <c r="C22" s="118"/>
      <c r="D22" s="117"/>
      <c r="E22" s="117"/>
    </row>
    <row r="23" spans="1:5" s="116" customFormat="1" ht="23.25" customHeight="1" x14ac:dyDescent="0.25">
      <c r="A23" s="117"/>
      <c r="B23" s="126" t="s">
        <v>153</v>
      </c>
      <c r="C23" s="118"/>
      <c r="D23" s="117"/>
      <c r="E23" s="117"/>
    </row>
    <row r="24" spans="1:5" s="116" customFormat="1" ht="56.4" customHeight="1" x14ac:dyDescent="0.25">
      <c r="A24" s="117"/>
      <c r="B24" s="185" t="s">
        <v>136</v>
      </c>
      <c r="C24" s="118"/>
      <c r="D24" s="117"/>
      <c r="E24" s="117"/>
    </row>
    <row r="25" spans="1:5" s="116" customFormat="1" ht="23.25" customHeight="1" x14ac:dyDescent="0.25">
      <c r="A25" s="117"/>
      <c r="B25" s="165"/>
      <c r="C25" s="118"/>
      <c r="D25" s="117"/>
      <c r="E25" s="117"/>
    </row>
    <row r="27" spans="1:5" ht="23.25" customHeight="1" x14ac:dyDescent="0.25">
      <c r="A27" s="29" t="s">
        <v>86</v>
      </c>
    </row>
    <row r="28" spans="1:5" ht="23.25" customHeight="1" x14ac:dyDescent="0.25">
      <c r="A28" s="29" t="s">
        <v>87</v>
      </c>
    </row>
  </sheetData>
  <mergeCells count="1">
    <mergeCell ref="A2:C2"/>
  </mergeCells>
  <pageMargins left="0.7" right="0.7" top="0.75" bottom="0.75" header="0.3" footer="0.3"/>
  <pageSetup paperSize="9" scale="56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view="pageBreakPreview" zoomScale="60" zoomScaleNormal="100" workbookViewId="0">
      <selection activeCell="A16" sqref="A16:XFD16"/>
    </sheetView>
  </sheetViews>
  <sheetFormatPr defaultColWidth="38.6640625" defaultRowHeight="13.2" x14ac:dyDescent="0.25"/>
  <cols>
    <col min="1" max="1" width="10.44140625" style="24" customWidth="1"/>
    <col min="2" max="2" width="51.5546875" style="24" customWidth="1"/>
    <col min="3" max="3" width="13.6640625" style="24" customWidth="1"/>
    <col min="4" max="4" width="32.33203125" style="24" customWidth="1"/>
    <col min="5" max="5" width="31.33203125" style="24" customWidth="1"/>
    <col min="6" max="16384" width="38.6640625" style="24"/>
  </cols>
  <sheetData>
    <row r="1" spans="1:5" ht="23.25" customHeight="1" x14ac:dyDescent="0.3">
      <c r="A1" s="135" t="s">
        <v>79</v>
      </c>
    </row>
    <row r="2" spans="1:5" ht="43.2" customHeight="1" x14ac:dyDescent="0.3">
      <c r="A2" s="271" t="s">
        <v>254</v>
      </c>
      <c r="B2" s="272"/>
      <c r="C2" s="272"/>
    </row>
    <row r="3" spans="1:5" ht="23.25" customHeight="1" x14ac:dyDescent="0.3">
      <c r="A3" s="4"/>
    </row>
    <row r="4" spans="1:5" ht="23.25" customHeight="1" x14ac:dyDescent="0.3">
      <c r="A4" s="141" t="s">
        <v>1</v>
      </c>
      <c r="B4" s="27"/>
    </row>
    <row r="5" spans="1:5" ht="23.25" customHeight="1" x14ac:dyDescent="0.3">
      <c r="A5" s="141" t="s">
        <v>2</v>
      </c>
      <c r="B5" s="27"/>
    </row>
    <row r="6" spans="1:5" ht="23.25" customHeight="1" x14ac:dyDescent="0.3">
      <c r="A6" s="141" t="s">
        <v>47</v>
      </c>
      <c r="B6" s="27"/>
    </row>
    <row r="7" spans="1:5" ht="23.25" customHeight="1" x14ac:dyDescent="0.25">
      <c r="A7" s="26" t="s">
        <v>109</v>
      </c>
      <c r="B7" s="27"/>
    </row>
    <row r="8" spans="1:5" ht="23.25" customHeight="1" x14ac:dyDescent="0.25">
      <c r="A8" s="25"/>
    </row>
    <row r="9" spans="1:5" ht="57" customHeight="1" x14ac:dyDescent="0.25">
      <c r="A9" s="44" t="s">
        <v>126</v>
      </c>
      <c r="B9" s="45" t="s">
        <v>255</v>
      </c>
      <c r="C9" s="161" t="s">
        <v>46</v>
      </c>
      <c r="D9" s="161" t="str">
        <f>'plan dochodów '!D11</f>
        <v>plan na 2022 r.</v>
      </c>
      <c r="E9" s="45" t="s">
        <v>125</v>
      </c>
    </row>
    <row r="10" spans="1:5" s="31" customFormat="1" ht="23.25" customHeight="1" x14ac:dyDescent="0.25">
      <c r="A10" s="46">
        <v>1</v>
      </c>
      <c r="B10" s="47">
        <v>2</v>
      </c>
      <c r="C10" s="47">
        <v>3</v>
      </c>
      <c r="D10" s="46">
        <v>4</v>
      </c>
      <c r="E10" s="46">
        <v>5</v>
      </c>
    </row>
    <row r="11" spans="1:5" s="116" customFormat="1" ht="23.25" customHeight="1" x14ac:dyDescent="0.25">
      <c r="A11" s="117"/>
      <c r="B11" s="126" t="s">
        <v>140</v>
      </c>
      <c r="C11" s="118"/>
      <c r="D11" s="117"/>
      <c r="E11" s="117"/>
    </row>
    <row r="12" spans="1:5" s="116" customFormat="1" ht="23.25" customHeight="1" x14ac:dyDescent="0.25">
      <c r="A12" s="117"/>
      <c r="B12" s="185" t="s">
        <v>142</v>
      </c>
      <c r="C12" s="118"/>
      <c r="D12" s="117"/>
      <c r="E12" s="117"/>
    </row>
    <row r="13" spans="1:5" s="116" customFormat="1" ht="23.25" customHeight="1" x14ac:dyDescent="0.25">
      <c r="A13" s="117"/>
      <c r="B13" s="185" t="s">
        <v>131</v>
      </c>
      <c r="C13" s="118"/>
      <c r="D13" s="117"/>
      <c r="E13" s="117"/>
    </row>
    <row r="14" spans="1:5" s="116" customFormat="1" ht="23.25" customHeight="1" x14ac:dyDescent="0.25">
      <c r="A14" s="117"/>
      <c r="B14" s="185" t="s">
        <v>121</v>
      </c>
      <c r="C14" s="118"/>
      <c r="D14" s="117"/>
      <c r="E14" s="117"/>
    </row>
    <row r="15" spans="1:5" s="116" customFormat="1" ht="23.25" customHeight="1" x14ac:dyDescent="0.25">
      <c r="A15" s="117"/>
      <c r="B15" s="185" t="s">
        <v>122</v>
      </c>
      <c r="C15" s="118"/>
      <c r="D15" s="117"/>
      <c r="E15" s="117"/>
    </row>
    <row r="16" spans="1:5" s="116" customFormat="1" ht="23.25" customHeight="1" x14ac:dyDescent="0.25">
      <c r="A16" s="117"/>
      <c r="B16" s="127"/>
      <c r="C16" s="118"/>
      <c r="D16" s="117"/>
      <c r="E16" s="117"/>
    </row>
    <row r="17" spans="1:5" s="116" customFormat="1" ht="23.25" customHeight="1" x14ac:dyDescent="0.25">
      <c r="A17" s="117"/>
      <c r="B17" s="126" t="s">
        <v>153</v>
      </c>
      <c r="C17" s="118"/>
      <c r="D17" s="117"/>
      <c r="E17" s="117"/>
    </row>
    <row r="18" spans="1:5" s="116" customFormat="1" ht="59.4" customHeight="1" x14ac:dyDescent="0.25">
      <c r="A18" s="117"/>
      <c r="B18" s="185" t="s">
        <v>136</v>
      </c>
      <c r="C18" s="118"/>
      <c r="D18" s="117"/>
      <c r="E18" s="117"/>
    </row>
    <row r="19" spans="1:5" s="116" customFormat="1" ht="23.25" customHeight="1" x14ac:dyDescent="0.25">
      <c r="A19" s="117"/>
      <c r="B19" s="165"/>
      <c r="C19" s="118"/>
      <c r="D19" s="117"/>
      <c r="E19" s="117"/>
    </row>
    <row r="20" spans="1:5" ht="23.25" customHeight="1" x14ac:dyDescent="0.25">
      <c r="A20" s="29" t="s">
        <v>86</v>
      </c>
    </row>
    <row r="21" spans="1:5" ht="23.25" customHeight="1" x14ac:dyDescent="0.25">
      <c r="A21" s="29" t="s">
        <v>87</v>
      </c>
    </row>
  </sheetData>
  <mergeCells count="1">
    <mergeCell ref="A2:C2"/>
  </mergeCells>
  <pageMargins left="0.7" right="0.7" top="0.75" bottom="0.75" header="0.3" footer="0.3"/>
  <pageSetup paperSize="9" scale="5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view="pageBreakPreview" topLeftCell="A7" zoomScale="60" zoomScaleNormal="100" workbookViewId="0">
      <selection activeCell="C51" sqref="C51"/>
    </sheetView>
  </sheetViews>
  <sheetFormatPr defaultColWidth="38.6640625" defaultRowHeight="13.2" x14ac:dyDescent="0.25"/>
  <cols>
    <col min="1" max="1" width="10.33203125" style="24" customWidth="1"/>
    <col min="2" max="2" width="51.5546875" style="24" customWidth="1"/>
    <col min="3" max="3" width="15" style="24" customWidth="1"/>
    <col min="4" max="4" width="19.33203125" style="24" customWidth="1"/>
    <col min="5" max="16384" width="38.6640625" style="24"/>
  </cols>
  <sheetData>
    <row r="1" spans="1:5" ht="23.25" customHeight="1" x14ac:dyDescent="0.3">
      <c r="A1" s="135" t="s">
        <v>80</v>
      </c>
    </row>
    <row r="2" spans="1:5" ht="43.2" customHeight="1" x14ac:dyDescent="0.3">
      <c r="A2" s="271" t="s">
        <v>150</v>
      </c>
      <c r="B2" s="272"/>
      <c r="C2" s="272"/>
    </row>
    <row r="3" spans="1:5" ht="23.25" customHeight="1" x14ac:dyDescent="0.3">
      <c r="A3" s="4"/>
    </row>
    <row r="4" spans="1:5" ht="23.25" customHeight="1" x14ac:dyDescent="0.3">
      <c r="A4" s="141" t="s">
        <v>1</v>
      </c>
      <c r="B4" s="27"/>
    </row>
    <row r="5" spans="1:5" ht="23.25" customHeight="1" x14ac:dyDescent="0.3">
      <c r="A5" s="141" t="s">
        <v>2</v>
      </c>
      <c r="B5" s="27"/>
    </row>
    <row r="6" spans="1:5" ht="23.25" customHeight="1" x14ac:dyDescent="0.3">
      <c r="A6" s="141" t="s">
        <v>47</v>
      </c>
      <c r="B6" s="27"/>
    </row>
    <row r="7" spans="1:5" ht="23.25" customHeight="1" x14ac:dyDescent="0.25">
      <c r="A7" s="26" t="s">
        <v>109</v>
      </c>
      <c r="B7" s="27"/>
    </row>
    <row r="8" spans="1:5" ht="23.25" customHeight="1" x14ac:dyDescent="0.25">
      <c r="A8" s="25"/>
    </row>
    <row r="9" spans="1:5" ht="88.95" customHeight="1" x14ac:dyDescent="0.25">
      <c r="A9" s="44" t="s">
        <v>126</v>
      </c>
      <c r="B9" s="45" t="s">
        <v>151</v>
      </c>
      <c r="C9" s="161" t="s">
        <v>46</v>
      </c>
      <c r="D9" s="161" t="str">
        <f>'plan dochodów '!D11</f>
        <v>plan na 2022 r.</v>
      </c>
      <c r="E9" s="45" t="s">
        <v>125</v>
      </c>
    </row>
    <row r="10" spans="1:5" s="31" customFormat="1" ht="23.25" customHeight="1" x14ac:dyDescent="0.25">
      <c r="A10" s="46">
        <v>1</v>
      </c>
      <c r="B10" s="47">
        <v>2</v>
      </c>
      <c r="C10" s="47">
        <v>3</v>
      </c>
      <c r="D10" s="46">
        <v>4</v>
      </c>
      <c r="E10" s="46">
        <v>5</v>
      </c>
    </row>
    <row r="11" spans="1:5" s="116" customFormat="1" ht="84" customHeight="1" x14ac:dyDescent="0.25">
      <c r="A11" s="117"/>
      <c r="B11" s="118"/>
      <c r="C11" s="118"/>
      <c r="D11" s="117"/>
      <c r="E11" s="117"/>
    </row>
    <row r="12" spans="1:5" s="116" customFormat="1" ht="23.25" customHeight="1" x14ac:dyDescent="0.25">
      <c r="A12" s="117"/>
      <c r="B12" s="118"/>
      <c r="C12" s="118"/>
      <c r="D12" s="117"/>
      <c r="E12" s="117"/>
    </row>
    <row r="13" spans="1:5" s="116" customFormat="1" ht="23.25" customHeight="1" x14ac:dyDescent="0.25">
      <c r="A13" s="117"/>
      <c r="B13" s="118"/>
      <c r="C13" s="118"/>
      <c r="D13" s="117"/>
      <c r="E13" s="117"/>
    </row>
    <row r="14" spans="1:5" s="116" customFormat="1" ht="23.25" customHeight="1" x14ac:dyDescent="0.25">
      <c r="A14" s="117"/>
      <c r="B14" s="118"/>
      <c r="C14" s="118"/>
      <c r="D14" s="117"/>
      <c r="E14" s="117"/>
    </row>
    <row r="15" spans="1:5" s="116" customFormat="1" ht="65.25" customHeight="1" x14ac:dyDescent="0.25">
      <c r="A15" s="46"/>
      <c r="B15" s="45" t="s">
        <v>152</v>
      </c>
      <c r="C15" s="161" t="s">
        <v>145</v>
      </c>
      <c r="D15" s="161" t="str">
        <f>D9</f>
        <v>plan na 2022 r.</v>
      </c>
      <c r="E15" s="45" t="s">
        <v>125</v>
      </c>
    </row>
    <row r="16" spans="1:5" s="116" customFormat="1" ht="23.25" customHeight="1" x14ac:dyDescent="0.25">
      <c r="A16" s="117"/>
      <c r="B16" s="126" t="s">
        <v>140</v>
      </c>
      <c r="C16" s="118"/>
      <c r="D16" s="117"/>
      <c r="E16" s="117"/>
    </row>
    <row r="17" spans="1:5" s="116" customFormat="1" ht="23.25" customHeight="1" x14ac:dyDescent="0.25">
      <c r="A17" s="117"/>
      <c r="B17" s="185" t="s">
        <v>142</v>
      </c>
      <c r="C17" s="118"/>
      <c r="D17" s="117"/>
      <c r="E17" s="117"/>
    </row>
    <row r="18" spans="1:5" s="116" customFormat="1" ht="23.25" customHeight="1" x14ac:dyDescent="0.25">
      <c r="A18" s="117"/>
      <c r="B18" s="185" t="s">
        <v>131</v>
      </c>
      <c r="C18" s="118"/>
      <c r="D18" s="117"/>
      <c r="E18" s="117"/>
    </row>
    <row r="19" spans="1:5" s="116" customFormat="1" ht="23.25" customHeight="1" x14ac:dyDescent="0.25">
      <c r="A19" s="117"/>
      <c r="B19" s="185" t="s">
        <v>121</v>
      </c>
      <c r="C19" s="118"/>
      <c r="D19" s="117"/>
      <c r="E19" s="117"/>
    </row>
    <row r="20" spans="1:5" s="116" customFormat="1" ht="23.25" customHeight="1" x14ac:dyDescent="0.25">
      <c r="A20" s="117"/>
      <c r="B20" s="185" t="s">
        <v>122</v>
      </c>
      <c r="C20" s="118"/>
      <c r="D20" s="117"/>
      <c r="E20" s="117"/>
    </row>
    <row r="21" spans="1:5" s="116" customFormat="1" ht="68.400000000000006" customHeight="1" x14ac:dyDescent="0.25">
      <c r="A21" s="117"/>
      <c r="B21" s="185" t="s">
        <v>194</v>
      </c>
      <c r="C21" s="118"/>
      <c r="D21" s="117"/>
      <c r="E21" s="117"/>
    </row>
    <row r="22" spans="1:5" s="116" customFormat="1" ht="23.25" customHeight="1" x14ac:dyDescent="0.25">
      <c r="A22" s="117"/>
      <c r="B22" s="127"/>
      <c r="C22" s="118"/>
      <c r="D22" s="117"/>
      <c r="E22" s="117"/>
    </row>
    <row r="23" spans="1:5" s="116" customFormat="1" ht="23.25" customHeight="1" x14ac:dyDescent="0.25">
      <c r="A23" s="117"/>
      <c r="B23" s="126" t="s">
        <v>153</v>
      </c>
      <c r="C23" s="118"/>
      <c r="D23" s="117"/>
      <c r="E23" s="117"/>
    </row>
    <row r="24" spans="1:5" s="116" customFormat="1" ht="61.95" customHeight="1" x14ac:dyDescent="0.25">
      <c r="A24" s="117"/>
      <c r="B24" s="185" t="s">
        <v>136</v>
      </c>
      <c r="C24" s="118"/>
      <c r="D24" s="117"/>
      <c r="E24" s="117"/>
    </row>
    <row r="25" spans="1:5" s="116" customFormat="1" ht="53.4" customHeight="1" x14ac:dyDescent="0.25">
      <c r="A25" s="117"/>
      <c r="B25" s="185" t="s">
        <v>195</v>
      </c>
      <c r="C25" s="118"/>
      <c r="D25" s="117"/>
      <c r="E25" s="117"/>
    </row>
    <row r="26" spans="1:5" ht="23.25" customHeight="1" x14ac:dyDescent="0.25">
      <c r="A26" s="29" t="s">
        <v>86</v>
      </c>
    </row>
    <row r="27" spans="1:5" ht="23.25" customHeight="1" x14ac:dyDescent="0.25">
      <c r="A27" s="29" t="s">
        <v>87</v>
      </c>
    </row>
  </sheetData>
  <mergeCells count="1">
    <mergeCell ref="A2:C2"/>
  </mergeCells>
  <pageMargins left="0.7" right="0.7" top="0.75" bottom="0.75" header="0.3" footer="0.3"/>
  <pageSetup paperSize="9" scale="61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1"/>
  <sheetViews>
    <sheetView topLeftCell="H13" zoomScaleNormal="100" workbookViewId="0">
      <selection activeCell="R76" sqref="R76:R79"/>
    </sheetView>
  </sheetViews>
  <sheetFormatPr defaultColWidth="9.109375" defaultRowHeight="15.6" x14ac:dyDescent="0.3"/>
  <cols>
    <col min="1" max="1" width="20.44140625" style="11" customWidth="1"/>
    <col min="2" max="2" width="22.88671875" style="11" customWidth="1"/>
    <col min="3" max="3" width="17.33203125" style="11" customWidth="1"/>
    <col min="4" max="4" width="17" style="11" customWidth="1"/>
    <col min="5" max="5" width="18.44140625" style="11" customWidth="1"/>
    <col min="6" max="6" width="15.33203125" style="11" customWidth="1"/>
    <col min="7" max="7" width="15.88671875" style="11" customWidth="1"/>
    <col min="8" max="8" width="17.5546875" style="11" customWidth="1"/>
    <col min="9" max="10" width="16.88671875" style="11" customWidth="1"/>
    <col min="11" max="11" width="30.109375" style="11" customWidth="1"/>
    <col min="12" max="12" width="19.44140625" style="11" customWidth="1"/>
    <col min="13" max="15" width="16.88671875" style="11" customWidth="1"/>
    <col min="16" max="16" width="19.109375" style="11" customWidth="1"/>
    <col min="17" max="17" width="16.44140625" style="11" customWidth="1"/>
    <col min="18" max="16384" width="9.109375" style="11"/>
  </cols>
  <sheetData>
    <row r="1" spans="1:17" x14ac:dyDescent="0.3">
      <c r="A1" s="17" t="s">
        <v>81</v>
      </c>
      <c r="B1" s="17"/>
    </row>
    <row r="2" spans="1:17" x14ac:dyDescent="0.3">
      <c r="A2" s="17" t="s">
        <v>16</v>
      </c>
      <c r="B2" s="17"/>
    </row>
    <row r="4" spans="1:17" x14ac:dyDescent="0.3">
      <c r="A4" s="56" t="s">
        <v>1</v>
      </c>
      <c r="B4" s="273"/>
      <c r="C4" s="268"/>
      <c r="D4" s="268"/>
      <c r="E4" s="268"/>
    </row>
    <row r="5" spans="1:17" x14ac:dyDescent="0.3">
      <c r="A5" s="56" t="s">
        <v>2</v>
      </c>
      <c r="B5" s="273"/>
      <c r="C5" s="268"/>
      <c r="D5" s="268"/>
      <c r="E5" s="268"/>
    </row>
    <row r="6" spans="1:17" ht="28.8" x14ac:dyDescent="0.3">
      <c r="A6" s="56" t="s">
        <v>47</v>
      </c>
      <c r="B6" s="273"/>
      <c r="C6" s="268"/>
      <c r="D6" s="268"/>
      <c r="E6" s="268"/>
    </row>
    <row r="7" spans="1:17" ht="49.5" customHeight="1" x14ac:dyDescent="0.3">
      <c r="B7" s="57"/>
      <c r="K7" s="12"/>
    </row>
    <row r="8" spans="1:17" ht="18" customHeight="1" x14ac:dyDescent="0.3">
      <c r="B8" s="57" t="s">
        <v>284</v>
      </c>
      <c r="K8" s="12"/>
    </row>
    <row r="9" spans="1:17" ht="18" customHeight="1" x14ac:dyDescent="0.3">
      <c r="B9" s="57"/>
      <c r="I9" s="107"/>
      <c r="J9" s="107"/>
      <c r="K9" s="12"/>
      <c r="L9" s="130"/>
      <c r="M9" s="283" t="s">
        <v>110</v>
      </c>
      <c r="N9" s="284"/>
      <c r="O9" s="284"/>
      <c r="P9" s="284"/>
    </row>
    <row r="10" spans="1:17" s="12" customFormat="1" ht="62.4" x14ac:dyDescent="0.3">
      <c r="A10" s="49" t="s">
        <v>10</v>
      </c>
      <c r="B10" s="50" t="s">
        <v>11</v>
      </c>
      <c r="C10" s="51" t="s">
        <v>12</v>
      </c>
      <c r="D10" s="51" t="s">
        <v>256</v>
      </c>
      <c r="E10" s="50" t="s">
        <v>52</v>
      </c>
      <c r="F10" s="50" t="s">
        <v>13</v>
      </c>
      <c r="G10" s="50" t="s">
        <v>14</v>
      </c>
      <c r="H10" s="50" t="s">
        <v>15</v>
      </c>
      <c r="I10" s="52" t="s">
        <v>297</v>
      </c>
      <c r="J10" s="52" t="s">
        <v>18</v>
      </c>
      <c r="K10" s="90" t="s">
        <v>88</v>
      </c>
      <c r="L10" s="90" t="s">
        <v>281</v>
      </c>
      <c r="M10" s="217" t="s">
        <v>257</v>
      </c>
      <c r="N10" s="217" t="s">
        <v>17</v>
      </c>
      <c r="O10" s="217" t="s">
        <v>21</v>
      </c>
      <c r="P10" s="217" t="s">
        <v>20</v>
      </c>
      <c r="Q10" s="53" t="s">
        <v>282</v>
      </c>
    </row>
    <row r="11" spans="1:17" x14ac:dyDescent="0.3">
      <c r="A11" s="54">
        <v>1</v>
      </c>
      <c r="B11" s="55">
        <v>2</v>
      </c>
      <c r="C11" s="54">
        <v>3</v>
      </c>
      <c r="D11" s="55">
        <v>4</v>
      </c>
      <c r="E11" s="54">
        <v>5</v>
      </c>
      <c r="F11" s="55">
        <v>6</v>
      </c>
      <c r="G11" s="54">
        <v>7</v>
      </c>
      <c r="H11" s="55">
        <v>8</v>
      </c>
      <c r="I11" s="54">
        <v>9</v>
      </c>
      <c r="J11" s="55">
        <v>10</v>
      </c>
      <c r="K11" s="54">
        <v>11</v>
      </c>
      <c r="L11" s="55">
        <v>12</v>
      </c>
      <c r="M11" s="54">
        <v>13</v>
      </c>
      <c r="N11" s="55">
        <v>14</v>
      </c>
      <c r="O11" s="54">
        <v>15</v>
      </c>
      <c r="P11" s="55">
        <v>16</v>
      </c>
      <c r="Q11" s="54">
        <v>17</v>
      </c>
    </row>
    <row r="12" spans="1:17" s="115" customFormat="1" x14ac:dyDescent="0.3">
      <c r="A12" s="108"/>
      <c r="B12" s="109"/>
      <c r="C12" s="110"/>
      <c r="D12" s="110"/>
      <c r="E12" s="111"/>
      <c r="F12" s="111"/>
      <c r="G12" s="111"/>
      <c r="H12" s="112"/>
      <c r="I12" s="113"/>
      <c r="J12" s="113"/>
      <c r="K12" s="113"/>
      <c r="L12" s="113"/>
      <c r="M12" s="113"/>
      <c r="N12" s="113"/>
      <c r="O12" s="113"/>
      <c r="P12" s="113"/>
      <c r="Q12" s="114"/>
    </row>
    <row r="13" spans="1:17" x14ac:dyDescent="0.3">
      <c r="A13" s="13"/>
      <c r="B13" s="14"/>
      <c r="C13" s="16"/>
      <c r="D13" s="16"/>
      <c r="E13" s="38"/>
      <c r="F13" s="38"/>
      <c r="G13" s="38"/>
      <c r="H13" s="39"/>
      <c r="I13" s="40"/>
      <c r="J13" s="40"/>
      <c r="K13" s="113">
        <f t="shared" ref="K13:K22" si="0">SUM(F13:J13)</f>
        <v>0</v>
      </c>
      <c r="L13" s="113">
        <f t="shared" ref="L13:L22" si="1">K13*12</f>
        <v>0</v>
      </c>
      <c r="M13" s="40"/>
      <c r="N13" s="40"/>
      <c r="O13" s="40"/>
      <c r="P13" s="40"/>
      <c r="Q13" s="114">
        <f t="shared" ref="Q13:Q72" si="2">SUM(L13:P13)</f>
        <v>0</v>
      </c>
    </row>
    <row r="14" spans="1:17" x14ac:dyDescent="0.3">
      <c r="A14" s="13"/>
      <c r="B14" s="14"/>
      <c r="C14" s="16"/>
      <c r="D14" s="16"/>
      <c r="E14" s="38"/>
      <c r="F14" s="38"/>
      <c r="G14" s="38"/>
      <c r="H14" s="39"/>
      <c r="I14" s="40"/>
      <c r="J14" s="40"/>
      <c r="K14" s="113">
        <f t="shared" si="0"/>
        <v>0</v>
      </c>
      <c r="L14" s="113">
        <f t="shared" si="1"/>
        <v>0</v>
      </c>
      <c r="M14" s="40"/>
      <c r="N14" s="40"/>
      <c r="O14" s="40"/>
      <c r="P14" s="40"/>
      <c r="Q14" s="114">
        <f t="shared" si="2"/>
        <v>0</v>
      </c>
    </row>
    <row r="15" spans="1:17" x14ac:dyDescent="0.3">
      <c r="A15" s="13"/>
      <c r="B15" s="14"/>
      <c r="C15" s="16"/>
      <c r="D15" s="16"/>
      <c r="E15" s="38"/>
      <c r="F15" s="38"/>
      <c r="G15" s="38"/>
      <c r="H15" s="39"/>
      <c r="I15" s="40"/>
      <c r="J15" s="40"/>
      <c r="K15" s="113">
        <f t="shared" si="0"/>
        <v>0</v>
      </c>
      <c r="L15" s="113">
        <f t="shared" si="1"/>
        <v>0</v>
      </c>
      <c r="M15" s="40"/>
      <c r="N15" s="40"/>
      <c r="O15" s="40"/>
      <c r="P15" s="40"/>
      <c r="Q15" s="114">
        <f t="shared" si="2"/>
        <v>0</v>
      </c>
    </row>
    <row r="16" spans="1:17" x14ac:dyDescent="0.3">
      <c r="A16" s="13"/>
      <c r="B16" s="14"/>
      <c r="C16" s="16"/>
      <c r="D16" s="16"/>
      <c r="E16" s="38"/>
      <c r="F16" s="38"/>
      <c r="G16" s="38"/>
      <c r="H16" s="39"/>
      <c r="I16" s="40"/>
      <c r="J16" s="40"/>
      <c r="K16" s="113">
        <f t="shared" si="0"/>
        <v>0</v>
      </c>
      <c r="L16" s="113">
        <f t="shared" si="1"/>
        <v>0</v>
      </c>
      <c r="M16" s="40"/>
      <c r="N16" s="40"/>
      <c r="O16" s="40"/>
      <c r="P16" s="40"/>
      <c r="Q16" s="114">
        <f t="shared" si="2"/>
        <v>0</v>
      </c>
    </row>
    <row r="17" spans="1:17" x14ac:dyDescent="0.3">
      <c r="A17" s="13"/>
      <c r="B17" s="14"/>
      <c r="C17" s="16"/>
      <c r="D17" s="16"/>
      <c r="E17" s="38"/>
      <c r="F17" s="38"/>
      <c r="G17" s="38"/>
      <c r="H17" s="39"/>
      <c r="I17" s="40"/>
      <c r="J17" s="40"/>
      <c r="K17" s="113">
        <f t="shared" si="0"/>
        <v>0</v>
      </c>
      <c r="L17" s="113">
        <f t="shared" si="1"/>
        <v>0</v>
      </c>
      <c r="M17" s="40"/>
      <c r="N17" s="40"/>
      <c r="O17" s="40"/>
      <c r="P17" s="40"/>
      <c r="Q17" s="114">
        <f t="shared" si="2"/>
        <v>0</v>
      </c>
    </row>
    <row r="18" spans="1:17" x14ac:dyDescent="0.3">
      <c r="A18" s="13"/>
      <c r="B18" s="14"/>
      <c r="C18" s="16"/>
      <c r="D18" s="16"/>
      <c r="E18" s="38"/>
      <c r="F18" s="38"/>
      <c r="G18" s="38"/>
      <c r="H18" s="39"/>
      <c r="I18" s="40"/>
      <c r="J18" s="40"/>
      <c r="K18" s="113">
        <f t="shared" si="0"/>
        <v>0</v>
      </c>
      <c r="L18" s="113">
        <f t="shared" si="1"/>
        <v>0</v>
      </c>
      <c r="M18" s="40"/>
      <c r="N18" s="40"/>
      <c r="O18" s="40"/>
      <c r="P18" s="40"/>
      <c r="Q18" s="114">
        <f t="shared" si="2"/>
        <v>0</v>
      </c>
    </row>
    <row r="19" spans="1:17" x14ac:dyDescent="0.3">
      <c r="A19" s="13"/>
      <c r="B19" s="14"/>
      <c r="C19" s="16"/>
      <c r="D19" s="16"/>
      <c r="E19" s="38"/>
      <c r="F19" s="38"/>
      <c r="G19" s="38"/>
      <c r="H19" s="39"/>
      <c r="I19" s="40"/>
      <c r="J19" s="40"/>
      <c r="K19" s="113">
        <f t="shared" si="0"/>
        <v>0</v>
      </c>
      <c r="L19" s="113">
        <f t="shared" si="1"/>
        <v>0</v>
      </c>
      <c r="M19" s="40"/>
      <c r="N19" s="40"/>
      <c r="O19" s="40"/>
      <c r="P19" s="40"/>
      <c r="Q19" s="114">
        <f t="shared" si="2"/>
        <v>0</v>
      </c>
    </row>
    <row r="20" spans="1:17" x14ac:dyDescent="0.3">
      <c r="A20" s="13"/>
      <c r="B20" s="14"/>
      <c r="C20" s="16"/>
      <c r="D20" s="16"/>
      <c r="E20" s="38"/>
      <c r="F20" s="38"/>
      <c r="G20" s="38"/>
      <c r="H20" s="39"/>
      <c r="I20" s="40"/>
      <c r="J20" s="40"/>
      <c r="K20" s="113">
        <f t="shared" si="0"/>
        <v>0</v>
      </c>
      <c r="L20" s="113">
        <f t="shared" si="1"/>
        <v>0</v>
      </c>
      <c r="M20" s="40"/>
      <c r="N20" s="40"/>
      <c r="O20" s="40"/>
      <c r="P20" s="40"/>
      <c r="Q20" s="114">
        <f t="shared" si="2"/>
        <v>0</v>
      </c>
    </row>
    <row r="21" spans="1:17" x14ac:dyDescent="0.3">
      <c r="A21" s="13"/>
      <c r="B21" s="14"/>
      <c r="C21" s="16"/>
      <c r="D21" s="16"/>
      <c r="E21" s="38"/>
      <c r="F21" s="38"/>
      <c r="G21" s="38"/>
      <c r="H21" s="39"/>
      <c r="I21" s="40"/>
      <c r="J21" s="40"/>
      <c r="K21" s="113">
        <f t="shared" si="0"/>
        <v>0</v>
      </c>
      <c r="L21" s="113">
        <f t="shared" si="1"/>
        <v>0</v>
      </c>
      <c r="M21" s="40"/>
      <c r="N21" s="40"/>
      <c r="O21" s="40"/>
      <c r="P21" s="40"/>
      <c r="Q21" s="114">
        <f t="shared" si="2"/>
        <v>0</v>
      </c>
    </row>
    <row r="22" spans="1:17" x14ac:dyDescent="0.3">
      <c r="A22" s="13"/>
      <c r="B22" s="14"/>
      <c r="C22" s="16"/>
      <c r="D22" s="16"/>
      <c r="E22" s="38"/>
      <c r="F22" s="38"/>
      <c r="G22" s="38"/>
      <c r="H22" s="39"/>
      <c r="I22" s="40"/>
      <c r="J22" s="40"/>
      <c r="K22" s="113">
        <f t="shared" si="0"/>
        <v>0</v>
      </c>
      <c r="L22" s="113">
        <f t="shared" si="1"/>
        <v>0</v>
      </c>
      <c r="M22" s="40"/>
      <c r="N22" s="40"/>
      <c r="O22" s="40"/>
      <c r="P22" s="40"/>
      <c r="Q22" s="114">
        <f t="shared" si="2"/>
        <v>0</v>
      </c>
    </row>
    <row r="23" spans="1:17" hidden="1" x14ac:dyDescent="0.3">
      <c r="A23" s="13">
        <v>25</v>
      </c>
      <c r="B23" s="14"/>
      <c r="C23" s="15"/>
      <c r="D23" s="15"/>
      <c r="E23" s="38"/>
      <c r="F23" s="38"/>
      <c r="G23" s="38"/>
      <c r="H23" s="39"/>
      <c r="I23" s="40"/>
      <c r="J23" s="40"/>
      <c r="K23" s="40"/>
      <c r="L23" s="40">
        <f t="shared" ref="L23:L54" si="3">SUM(E23:J23)</f>
        <v>0</v>
      </c>
      <c r="M23" s="40"/>
      <c r="N23" s="40"/>
      <c r="O23" s="40"/>
      <c r="P23" s="40"/>
      <c r="Q23" s="114">
        <f t="shared" si="2"/>
        <v>0</v>
      </c>
    </row>
    <row r="24" spans="1:17" hidden="1" x14ac:dyDescent="0.3">
      <c r="A24" s="13">
        <v>26</v>
      </c>
      <c r="B24" s="14"/>
      <c r="C24" s="15"/>
      <c r="D24" s="15"/>
      <c r="E24" s="38"/>
      <c r="F24" s="38"/>
      <c r="G24" s="38"/>
      <c r="H24" s="39"/>
      <c r="I24" s="40"/>
      <c r="J24" s="40"/>
      <c r="K24" s="40"/>
      <c r="L24" s="40">
        <f t="shared" si="3"/>
        <v>0</v>
      </c>
      <c r="M24" s="40"/>
      <c r="N24" s="40"/>
      <c r="O24" s="40"/>
      <c r="P24" s="40"/>
      <c r="Q24" s="114">
        <f t="shared" si="2"/>
        <v>0</v>
      </c>
    </row>
    <row r="25" spans="1:17" hidden="1" x14ac:dyDescent="0.3">
      <c r="A25" s="13">
        <v>27</v>
      </c>
      <c r="B25" s="14"/>
      <c r="C25" s="15"/>
      <c r="D25" s="15"/>
      <c r="E25" s="38"/>
      <c r="F25" s="38"/>
      <c r="G25" s="38"/>
      <c r="H25" s="39"/>
      <c r="I25" s="40"/>
      <c r="J25" s="40"/>
      <c r="K25" s="40"/>
      <c r="L25" s="40">
        <f t="shared" si="3"/>
        <v>0</v>
      </c>
      <c r="M25" s="40"/>
      <c r="N25" s="40"/>
      <c r="O25" s="40"/>
      <c r="P25" s="40"/>
      <c r="Q25" s="114">
        <f t="shared" si="2"/>
        <v>0</v>
      </c>
    </row>
    <row r="26" spans="1:17" hidden="1" x14ac:dyDescent="0.3">
      <c r="A26" s="13">
        <v>28</v>
      </c>
      <c r="B26" s="14"/>
      <c r="C26" s="15"/>
      <c r="D26" s="15"/>
      <c r="E26" s="38"/>
      <c r="F26" s="38"/>
      <c r="G26" s="38"/>
      <c r="H26" s="39"/>
      <c r="I26" s="40"/>
      <c r="J26" s="40"/>
      <c r="K26" s="40"/>
      <c r="L26" s="40">
        <f t="shared" si="3"/>
        <v>0</v>
      </c>
      <c r="M26" s="40"/>
      <c r="N26" s="40"/>
      <c r="O26" s="40"/>
      <c r="P26" s="40"/>
      <c r="Q26" s="114">
        <f t="shared" si="2"/>
        <v>0</v>
      </c>
    </row>
    <row r="27" spans="1:17" hidden="1" x14ac:dyDescent="0.3">
      <c r="A27" s="13">
        <v>29</v>
      </c>
      <c r="B27" s="14"/>
      <c r="C27" s="15"/>
      <c r="D27" s="15"/>
      <c r="E27" s="38"/>
      <c r="F27" s="38"/>
      <c r="G27" s="38"/>
      <c r="H27" s="39"/>
      <c r="I27" s="40"/>
      <c r="J27" s="40"/>
      <c r="K27" s="40"/>
      <c r="L27" s="40">
        <f t="shared" si="3"/>
        <v>0</v>
      </c>
      <c r="M27" s="40"/>
      <c r="N27" s="40"/>
      <c r="O27" s="40"/>
      <c r="P27" s="40"/>
      <c r="Q27" s="114">
        <f t="shared" si="2"/>
        <v>0</v>
      </c>
    </row>
    <row r="28" spans="1:17" hidden="1" x14ac:dyDescent="0.3">
      <c r="A28" s="13">
        <v>30</v>
      </c>
      <c r="B28" s="14"/>
      <c r="C28" s="15"/>
      <c r="D28" s="15"/>
      <c r="E28" s="38"/>
      <c r="F28" s="38"/>
      <c r="G28" s="38"/>
      <c r="H28" s="39"/>
      <c r="I28" s="40"/>
      <c r="J28" s="40"/>
      <c r="K28" s="40"/>
      <c r="L28" s="40">
        <f t="shared" si="3"/>
        <v>0</v>
      </c>
      <c r="M28" s="40"/>
      <c r="N28" s="40"/>
      <c r="O28" s="40"/>
      <c r="P28" s="40"/>
      <c r="Q28" s="114">
        <f t="shared" si="2"/>
        <v>0</v>
      </c>
    </row>
    <row r="29" spans="1:17" hidden="1" x14ac:dyDescent="0.3">
      <c r="A29" s="13">
        <v>31</v>
      </c>
      <c r="B29" s="14"/>
      <c r="C29" s="15"/>
      <c r="D29" s="15"/>
      <c r="E29" s="38"/>
      <c r="F29" s="38"/>
      <c r="G29" s="38"/>
      <c r="H29" s="39"/>
      <c r="I29" s="40"/>
      <c r="J29" s="40"/>
      <c r="K29" s="40"/>
      <c r="L29" s="40">
        <f t="shared" si="3"/>
        <v>0</v>
      </c>
      <c r="M29" s="40"/>
      <c r="N29" s="40"/>
      <c r="O29" s="40"/>
      <c r="P29" s="40"/>
      <c r="Q29" s="114">
        <f t="shared" si="2"/>
        <v>0</v>
      </c>
    </row>
    <row r="30" spans="1:17" hidden="1" x14ac:dyDescent="0.3">
      <c r="A30" s="13">
        <v>32</v>
      </c>
      <c r="B30" s="14"/>
      <c r="C30" s="15"/>
      <c r="D30" s="15"/>
      <c r="E30" s="38"/>
      <c r="F30" s="38"/>
      <c r="G30" s="38"/>
      <c r="H30" s="39"/>
      <c r="I30" s="40"/>
      <c r="J30" s="40"/>
      <c r="K30" s="40"/>
      <c r="L30" s="40">
        <f t="shared" si="3"/>
        <v>0</v>
      </c>
      <c r="M30" s="40"/>
      <c r="N30" s="40"/>
      <c r="O30" s="40"/>
      <c r="P30" s="40"/>
      <c r="Q30" s="114">
        <f t="shared" si="2"/>
        <v>0</v>
      </c>
    </row>
    <row r="31" spans="1:17" hidden="1" x14ac:dyDescent="0.3">
      <c r="A31" s="13">
        <v>33</v>
      </c>
      <c r="B31" s="14"/>
      <c r="C31" s="15"/>
      <c r="D31" s="15"/>
      <c r="E31" s="38"/>
      <c r="F31" s="38"/>
      <c r="G31" s="38"/>
      <c r="H31" s="39"/>
      <c r="I31" s="40"/>
      <c r="J31" s="40"/>
      <c r="K31" s="40"/>
      <c r="L31" s="40">
        <f t="shared" si="3"/>
        <v>0</v>
      </c>
      <c r="M31" s="40"/>
      <c r="N31" s="40"/>
      <c r="O31" s="40"/>
      <c r="P31" s="40"/>
      <c r="Q31" s="114">
        <f t="shared" si="2"/>
        <v>0</v>
      </c>
    </row>
    <row r="32" spans="1:17" hidden="1" x14ac:dyDescent="0.3">
      <c r="A32" s="13">
        <v>34</v>
      </c>
      <c r="B32" s="14"/>
      <c r="C32" s="15"/>
      <c r="D32" s="15"/>
      <c r="E32" s="38"/>
      <c r="F32" s="38"/>
      <c r="G32" s="38"/>
      <c r="H32" s="39"/>
      <c r="I32" s="40"/>
      <c r="J32" s="40"/>
      <c r="K32" s="40"/>
      <c r="L32" s="40">
        <f t="shared" si="3"/>
        <v>0</v>
      </c>
      <c r="M32" s="40"/>
      <c r="N32" s="40"/>
      <c r="O32" s="40"/>
      <c r="P32" s="40"/>
      <c r="Q32" s="114">
        <f t="shared" si="2"/>
        <v>0</v>
      </c>
    </row>
    <row r="33" spans="1:17" hidden="1" x14ac:dyDescent="0.3">
      <c r="A33" s="13">
        <v>35</v>
      </c>
      <c r="B33" s="14"/>
      <c r="C33" s="15"/>
      <c r="D33" s="15"/>
      <c r="E33" s="38"/>
      <c r="F33" s="38"/>
      <c r="G33" s="38"/>
      <c r="H33" s="39"/>
      <c r="I33" s="40"/>
      <c r="J33" s="40"/>
      <c r="K33" s="40"/>
      <c r="L33" s="40">
        <f t="shared" si="3"/>
        <v>0</v>
      </c>
      <c r="M33" s="40"/>
      <c r="N33" s="40"/>
      <c r="O33" s="40"/>
      <c r="P33" s="40"/>
      <c r="Q33" s="114">
        <f t="shared" si="2"/>
        <v>0</v>
      </c>
    </row>
    <row r="34" spans="1:17" hidden="1" x14ac:dyDescent="0.3">
      <c r="A34" s="13">
        <v>36</v>
      </c>
      <c r="B34" s="14"/>
      <c r="C34" s="15"/>
      <c r="D34" s="15"/>
      <c r="E34" s="38"/>
      <c r="F34" s="38"/>
      <c r="G34" s="38"/>
      <c r="H34" s="39"/>
      <c r="I34" s="40"/>
      <c r="J34" s="40"/>
      <c r="K34" s="40"/>
      <c r="L34" s="40">
        <f t="shared" si="3"/>
        <v>0</v>
      </c>
      <c r="M34" s="40"/>
      <c r="N34" s="40"/>
      <c r="O34" s="40"/>
      <c r="P34" s="40"/>
      <c r="Q34" s="114">
        <f t="shared" si="2"/>
        <v>0</v>
      </c>
    </row>
    <row r="35" spans="1:17" hidden="1" x14ac:dyDescent="0.3">
      <c r="A35" s="13">
        <v>37</v>
      </c>
      <c r="B35" s="14"/>
      <c r="C35" s="15"/>
      <c r="D35" s="15"/>
      <c r="E35" s="38"/>
      <c r="F35" s="38"/>
      <c r="G35" s="38"/>
      <c r="H35" s="39"/>
      <c r="I35" s="40"/>
      <c r="J35" s="40"/>
      <c r="K35" s="40"/>
      <c r="L35" s="40">
        <f t="shared" si="3"/>
        <v>0</v>
      </c>
      <c r="M35" s="40"/>
      <c r="N35" s="40"/>
      <c r="O35" s="40"/>
      <c r="P35" s="40"/>
      <c r="Q35" s="114">
        <f t="shared" si="2"/>
        <v>0</v>
      </c>
    </row>
    <row r="36" spans="1:17" hidden="1" x14ac:dyDescent="0.3">
      <c r="A36" s="13">
        <v>38</v>
      </c>
      <c r="B36" s="14"/>
      <c r="C36" s="15"/>
      <c r="D36" s="15"/>
      <c r="E36" s="38"/>
      <c r="F36" s="38"/>
      <c r="G36" s="38"/>
      <c r="H36" s="39"/>
      <c r="I36" s="40"/>
      <c r="J36" s="40"/>
      <c r="K36" s="40"/>
      <c r="L36" s="40">
        <f t="shared" si="3"/>
        <v>0</v>
      </c>
      <c r="M36" s="40"/>
      <c r="N36" s="40"/>
      <c r="O36" s="40"/>
      <c r="P36" s="40"/>
      <c r="Q36" s="114">
        <f t="shared" si="2"/>
        <v>0</v>
      </c>
    </row>
    <row r="37" spans="1:17" hidden="1" x14ac:dyDescent="0.3">
      <c r="A37" s="13">
        <v>39</v>
      </c>
      <c r="B37" s="14"/>
      <c r="C37" s="15"/>
      <c r="D37" s="15"/>
      <c r="E37" s="38"/>
      <c r="F37" s="38"/>
      <c r="G37" s="38"/>
      <c r="H37" s="39"/>
      <c r="I37" s="40"/>
      <c r="J37" s="40"/>
      <c r="K37" s="40"/>
      <c r="L37" s="40">
        <f t="shared" si="3"/>
        <v>0</v>
      </c>
      <c r="M37" s="40"/>
      <c r="N37" s="40"/>
      <c r="O37" s="40"/>
      <c r="P37" s="40"/>
      <c r="Q37" s="114">
        <f t="shared" si="2"/>
        <v>0</v>
      </c>
    </row>
    <row r="38" spans="1:17" hidden="1" x14ac:dyDescent="0.3">
      <c r="A38" s="13">
        <v>40</v>
      </c>
      <c r="B38" s="14"/>
      <c r="C38" s="15"/>
      <c r="D38" s="15"/>
      <c r="E38" s="38"/>
      <c r="F38" s="38"/>
      <c r="G38" s="38"/>
      <c r="H38" s="39"/>
      <c r="I38" s="40"/>
      <c r="J38" s="40"/>
      <c r="K38" s="40"/>
      <c r="L38" s="40">
        <f t="shared" si="3"/>
        <v>0</v>
      </c>
      <c r="M38" s="40"/>
      <c r="N38" s="40"/>
      <c r="O38" s="40"/>
      <c r="P38" s="40"/>
      <c r="Q38" s="114">
        <f t="shared" si="2"/>
        <v>0</v>
      </c>
    </row>
    <row r="39" spans="1:17" hidden="1" x14ac:dyDescent="0.3">
      <c r="A39" s="13">
        <v>41</v>
      </c>
      <c r="B39" s="14"/>
      <c r="C39" s="15"/>
      <c r="D39" s="15"/>
      <c r="E39" s="38"/>
      <c r="F39" s="38"/>
      <c r="G39" s="38"/>
      <c r="H39" s="39"/>
      <c r="I39" s="40"/>
      <c r="J39" s="40"/>
      <c r="K39" s="40"/>
      <c r="L39" s="40">
        <f t="shared" si="3"/>
        <v>0</v>
      </c>
      <c r="M39" s="40"/>
      <c r="N39" s="40"/>
      <c r="O39" s="40"/>
      <c r="P39" s="40"/>
      <c r="Q39" s="114">
        <f t="shared" si="2"/>
        <v>0</v>
      </c>
    </row>
    <row r="40" spans="1:17" hidden="1" x14ac:dyDescent="0.3">
      <c r="A40" s="13">
        <v>42</v>
      </c>
      <c r="B40" s="14"/>
      <c r="C40" s="15"/>
      <c r="D40" s="15"/>
      <c r="E40" s="38"/>
      <c r="F40" s="38"/>
      <c r="G40" s="38"/>
      <c r="H40" s="39"/>
      <c r="I40" s="40"/>
      <c r="J40" s="40"/>
      <c r="K40" s="40"/>
      <c r="L40" s="40">
        <f t="shared" si="3"/>
        <v>0</v>
      </c>
      <c r="M40" s="40"/>
      <c r="N40" s="40"/>
      <c r="O40" s="40"/>
      <c r="P40" s="40"/>
      <c r="Q40" s="114">
        <f t="shared" si="2"/>
        <v>0</v>
      </c>
    </row>
    <row r="41" spans="1:17" hidden="1" x14ac:dyDescent="0.3">
      <c r="A41" s="13">
        <v>43</v>
      </c>
      <c r="B41" s="14"/>
      <c r="C41" s="15"/>
      <c r="D41" s="15"/>
      <c r="E41" s="38"/>
      <c r="F41" s="38"/>
      <c r="G41" s="38"/>
      <c r="H41" s="39"/>
      <c r="I41" s="40"/>
      <c r="J41" s="40"/>
      <c r="K41" s="40"/>
      <c r="L41" s="40">
        <f t="shared" si="3"/>
        <v>0</v>
      </c>
      <c r="M41" s="40"/>
      <c r="N41" s="40"/>
      <c r="O41" s="40"/>
      <c r="P41" s="40"/>
      <c r="Q41" s="114">
        <f t="shared" si="2"/>
        <v>0</v>
      </c>
    </row>
    <row r="42" spans="1:17" hidden="1" x14ac:dyDescent="0.3">
      <c r="A42" s="13">
        <v>44</v>
      </c>
      <c r="B42" s="14"/>
      <c r="C42" s="15"/>
      <c r="D42" s="15"/>
      <c r="E42" s="38"/>
      <c r="F42" s="38"/>
      <c r="G42" s="38"/>
      <c r="H42" s="39"/>
      <c r="I42" s="40"/>
      <c r="J42" s="40"/>
      <c r="K42" s="40"/>
      <c r="L42" s="40">
        <f t="shared" si="3"/>
        <v>0</v>
      </c>
      <c r="M42" s="40"/>
      <c r="N42" s="40"/>
      <c r="O42" s="40"/>
      <c r="P42" s="40"/>
      <c r="Q42" s="114">
        <f t="shared" si="2"/>
        <v>0</v>
      </c>
    </row>
    <row r="43" spans="1:17" hidden="1" x14ac:dyDescent="0.3">
      <c r="A43" s="13">
        <v>45</v>
      </c>
      <c r="B43" s="14"/>
      <c r="C43" s="15"/>
      <c r="D43" s="15"/>
      <c r="E43" s="38"/>
      <c r="F43" s="38"/>
      <c r="G43" s="38"/>
      <c r="H43" s="39"/>
      <c r="I43" s="40"/>
      <c r="J43" s="40"/>
      <c r="K43" s="40"/>
      <c r="L43" s="40">
        <f t="shared" si="3"/>
        <v>0</v>
      </c>
      <c r="M43" s="40"/>
      <c r="N43" s="40"/>
      <c r="O43" s="40"/>
      <c r="P43" s="40"/>
      <c r="Q43" s="114">
        <f t="shared" si="2"/>
        <v>0</v>
      </c>
    </row>
    <row r="44" spans="1:17" hidden="1" x14ac:dyDescent="0.3">
      <c r="A44" s="13">
        <v>46</v>
      </c>
      <c r="B44" s="14"/>
      <c r="C44" s="15"/>
      <c r="D44" s="15"/>
      <c r="E44" s="38"/>
      <c r="F44" s="38"/>
      <c r="G44" s="38"/>
      <c r="H44" s="39"/>
      <c r="I44" s="40"/>
      <c r="J44" s="40"/>
      <c r="K44" s="40"/>
      <c r="L44" s="40">
        <f t="shared" si="3"/>
        <v>0</v>
      </c>
      <c r="M44" s="40"/>
      <c r="N44" s="40"/>
      <c r="O44" s="40"/>
      <c r="P44" s="40"/>
      <c r="Q44" s="114">
        <f t="shared" si="2"/>
        <v>0</v>
      </c>
    </row>
    <row r="45" spans="1:17" hidden="1" x14ac:dyDescent="0.3">
      <c r="A45" s="13">
        <v>47</v>
      </c>
      <c r="B45" s="14"/>
      <c r="C45" s="15"/>
      <c r="D45" s="15"/>
      <c r="E45" s="38"/>
      <c r="F45" s="38"/>
      <c r="G45" s="38"/>
      <c r="H45" s="39"/>
      <c r="I45" s="40"/>
      <c r="J45" s="40"/>
      <c r="K45" s="40"/>
      <c r="L45" s="40">
        <f t="shared" si="3"/>
        <v>0</v>
      </c>
      <c r="M45" s="40"/>
      <c r="N45" s="40"/>
      <c r="O45" s="40"/>
      <c r="P45" s="40"/>
      <c r="Q45" s="114">
        <f t="shared" si="2"/>
        <v>0</v>
      </c>
    </row>
    <row r="46" spans="1:17" hidden="1" x14ac:dyDescent="0.3">
      <c r="A46" s="13">
        <v>48</v>
      </c>
      <c r="B46" s="14"/>
      <c r="C46" s="15"/>
      <c r="D46" s="15"/>
      <c r="E46" s="38"/>
      <c r="F46" s="38"/>
      <c r="G46" s="38"/>
      <c r="H46" s="39"/>
      <c r="I46" s="40"/>
      <c r="J46" s="40"/>
      <c r="K46" s="40"/>
      <c r="L46" s="40">
        <f t="shared" si="3"/>
        <v>0</v>
      </c>
      <c r="M46" s="40"/>
      <c r="N46" s="40"/>
      <c r="O46" s="40"/>
      <c r="P46" s="40"/>
      <c r="Q46" s="114">
        <f t="shared" si="2"/>
        <v>0</v>
      </c>
    </row>
    <row r="47" spans="1:17" hidden="1" x14ac:dyDescent="0.3">
      <c r="A47" s="13">
        <v>49</v>
      </c>
      <c r="B47" s="14"/>
      <c r="C47" s="15"/>
      <c r="D47" s="15"/>
      <c r="E47" s="38"/>
      <c r="F47" s="38"/>
      <c r="G47" s="38"/>
      <c r="H47" s="39"/>
      <c r="I47" s="40"/>
      <c r="J47" s="40"/>
      <c r="K47" s="40"/>
      <c r="L47" s="40">
        <f t="shared" si="3"/>
        <v>0</v>
      </c>
      <c r="M47" s="40"/>
      <c r="N47" s="40"/>
      <c r="O47" s="40"/>
      <c r="P47" s="40"/>
      <c r="Q47" s="114">
        <f t="shared" si="2"/>
        <v>0</v>
      </c>
    </row>
    <row r="48" spans="1:17" hidden="1" x14ac:dyDescent="0.3">
      <c r="A48" s="13">
        <v>50</v>
      </c>
      <c r="B48" s="14"/>
      <c r="C48" s="15"/>
      <c r="D48" s="15"/>
      <c r="E48" s="38"/>
      <c r="F48" s="38"/>
      <c r="G48" s="38"/>
      <c r="H48" s="39"/>
      <c r="I48" s="40"/>
      <c r="J48" s="40"/>
      <c r="K48" s="40"/>
      <c r="L48" s="40">
        <f t="shared" si="3"/>
        <v>0</v>
      </c>
      <c r="M48" s="40"/>
      <c r="N48" s="40"/>
      <c r="O48" s="40"/>
      <c r="P48" s="40"/>
      <c r="Q48" s="114">
        <f t="shared" si="2"/>
        <v>0</v>
      </c>
    </row>
    <row r="49" spans="1:17" hidden="1" x14ac:dyDescent="0.3">
      <c r="A49" s="13">
        <v>51</v>
      </c>
      <c r="B49" s="14"/>
      <c r="C49" s="15"/>
      <c r="D49" s="15"/>
      <c r="E49" s="38"/>
      <c r="F49" s="38"/>
      <c r="G49" s="38"/>
      <c r="H49" s="39"/>
      <c r="I49" s="40"/>
      <c r="J49" s="40"/>
      <c r="K49" s="40"/>
      <c r="L49" s="40">
        <f t="shared" si="3"/>
        <v>0</v>
      </c>
      <c r="M49" s="40"/>
      <c r="N49" s="40"/>
      <c r="O49" s="40"/>
      <c r="P49" s="40"/>
      <c r="Q49" s="114">
        <f t="shared" si="2"/>
        <v>0</v>
      </c>
    </row>
    <row r="50" spans="1:17" hidden="1" x14ac:dyDescent="0.3">
      <c r="A50" s="13">
        <v>52</v>
      </c>
      <c r="B50" s="14"/>
      <c r="C50" s="15"/>
      <c r="D50" s="15"/>
      <c r="E50" s="38"/>
      <c r="F50" s="38"/>
      <c r="G50" s="38"/>
      <c r="H50" s="39"/>
      <c r="I50" s="40"/>
      <c r="J50" s="40"/>
      <c r="K50" s="40"/>
      <c r="L50" s="40">
        <f t="shared" si="3"/>
        <v>0</v>
      </c>
      <c r="M50" s="40"/>
      <c r="N50" s="40"/>
      <c r="O50" s="40"/>
      <c r="P50" s="40"/>
      <c r="Q50" s="114">
        <f t="shared" si="2"/>
        <v>0</v>
      </c>
    </row>
    <row r="51" spans="1:17" hidden="1" x14ac:dyDescent="0.3">
      <c r="A51" s="13">
        <v>53</v>
      </c>
      <c r="B51" s="14"/>
      <c r="C51" s="15"/>
      <c r="D51" s="15"/>
      <c r="E51" s="38"/>
      <c r="F51" s="38"/>
      <c r="G51" s="38"/>
      <c r="H51" s="39"/>
      <c r="I51" s="40"/>
      <c r="J51" s="40"/>
      <c r="K51" s="40"/>
      <c r="L51" s="40">
        <f t="shared" si="3"/>
        <v>0</v>
      </c>
      <c r="M51" s="40"/>
      <c r="N51" s="40"/>
      <c r="O51" s="40"/>
      <c r="P51" s="40"/>
      <c r="Q51" s="114">
        <f t="shared" si="2"/>
        <v>0</v>
      </c>
    </row>
    <row r="52" spans="1:17" hidden="1" x14ac:dyDescent="0.3">
      <c r="A52" s="13">
        <v>54</v>
      </c>
      <c r="B52" s="14"/>
      <c r="C52" s="15"/>
      <c r="D52" s="15"/>
      <c r="E52" s="38"/>
      <c r="F52" s="38"/>
      <c r="G52" s="38"/>
      <c r="H52" s="39"/>
      <c r="I52" s="40"/>
      <c r="J52" s="40"/>
      <c r="K52" s="40"/>
      <c r="L52" s="40">
        <f t="shared" si="3"/>
        <v>0</v>
      </c>
      <c r="M52" s="40"/>
      <c r="N52" s="40"/>
      <c r="O52" s="40"/>
      <c r="P52" s="40"/>
      <c r="Q52" s="114">
        <f t="shared" si="2"/>
        <v>0</v>
      </c>
    </row>
    <row r="53" spans="1:17" hidden="1" x14ac:dyDescent="0.3">
      <c r="A53" s="13">
        <v>55</v>
      </c>
      <c r="B53" s="14"/>
      <c r="C53" s="15"/>
      <c r="D53" s="15"/>
      <c r="E53" s="38"/>
      <c r="F53" s="38"/>
      <c r="G53" s="38"/>
      <c r="H53" s="39"/>
      <c r="I53" s="40"/>
      <c r="J53" s="40"/>
      <c r="K53" s="40"/>
      <c r="L53" s="40">
        <f t="shared" si="3"/>
        <v>0</v>
      </c>
      <c r="M53" s="40"/>
      <c r="N53" s="40"/>
      <c r="O53" s="40"/>
      <c r="P53" s="40"/>
      <c r="Q53" s="114">
        <f t="shared" si="2"/>
        <v>0</v>
      </c>
    </row>
    <row r="54" spans="1:17" hidden="1" x14ac:dyDescent="0.3">
      <c r="A54" s="13">
        <v>56</v>
      </c>
      <c r="B54" s="14"/>
      <c r="C54" s="15"/>
      <c r="D54" s="15"/>
      <c r="E54" s="38"/>
      <c r="F54" s="38"/>
      <c r="G54" s="38"/>
      <c r="H54" s="39"/>
      <c r="I54" s="40"/>
      <c r="J54" s="40"/>
      <c r="K54" s="40"/>
      <c r="L54" s="40">
        <f t="shared" si="3"/>
        <v>0</v>
      </c>
      <c r="M54" s="40"/>
      <c r="N54" s="40"/>
      <c r="O54" s="40"/>
      <c r="P54" s="40"/>
      <c r="Q54" s="114">
        <f t="shared" si="2"/>
        <v>0</v>
      </c>
    </row>
    <row r="55" spans="1:17" hidden="1" x14ac:dyDescent="0.3">
      <c r="A55" s="13">
        <v>57</v>
      </c>
      <c r="B55" s="14"/>
      <c r="C55" s="15"/>
      <c r="D55" s="15"/>
      <c r="E55" s="38"/>
      <c r="F55" s="38"/>
      <c r="G55" s="38"/>
      <c r="H55" s="39"/>
      <c r="I55" s="40"/>
      <c r="J55" s="40"/>
      <c r="K55" s="40"/>
      <c r="L55" s="40">
        <f t="shared" ref="L55:L72" si="4">SUM(E55:J55)</f>
        <v>0</v>
      </c>
      <c r="M55" s="40"/>
      <c r="N55" s="40"/>
      <c r="O55" s="40"/>
      <c r="P55" s="40"/>
      <c r="Q55" s="114">
        <f t="shared" si="2"/>
        <v>0</v>
      </c>
    </row>
    <row r="56" spans="1:17" hidden="1" x14ac:dyDescent="0.3">
      <c r="A56" s="13">
        <v>58</v>
      </c>
      <c r="B56" s="14"/>
      <c r="C56" s="15"/>
      <c r="D56" s="15"/>
      <c r="E56" s="38"/>
      <c r="F56" s="38"/>
      <c r="G56" s="38"/>
      <c r="H56" s="39"/>
      <c r="I56" s="40"/>
      <c r="J56" s="40"/>
      <c r="K56" s="40"/>
      <c r="L56" s="40">
        <f t="shared" si="4"/>
        <v>0</v>
      </c>
      <c r="M56" s="40"/>
      <c r="N56" s="40"/>
      <c r="O56" s="40"/>
      <c r="P56" s="40"/>
      <c r="Q56" s="114">
        <f t="shared" si="2"/>
        <v>0</v>
      </c>
    </row>
    <row r="57" spans="1:17" hidden="1" x14ac:dyDescent="0.3">
      <c r="A57" s="13">
        <v>59</v>
      </c>
      <c r="B57" s="14"/>
      <c r="C57" s="15"/>
      <c r="D57" s="15"/>
      <c r="E57" s="38"/>
      <c r="F57" s="38"/>
      <c r="G57" s="38"/>
      <c r="H57" s="39"/>
      <c r="I57" s="40"/>
      <c r="J57" s="40"/>
      <c r="K57" s="40"/>
      <c r="L57" s="40">
        <f t="shared" si="4"/>
        <v>0</v>
      </c>
      <c r="M57" s="40"/>
      <c r="N57" s="40"/>
      <c r="O57" s="40"/>
      <c r="P57" s="40"/>
      <c r="Q57" s="114">
        <f t="shared" si="2"/>
        <v>0</v>
      </c>
    </row>
    <row r="58" spans="1:17" hidden="1" x14ac:dyDescent="0.3">
      <c r="A58" s="13">
        <v>60</v>
      </c>
      <c r="B58" s="14"/>
      <c r="C58" s="15"/>
      <c r="D58" s="15"/>
      <c r="E58" s="38"/>
      <c r="F58" s="38"/>
      <c r="G58" s="38"/>
      <c r="H58" s="39"/>
      <c r="I58" s="40"/>
      <c r="J58" s="40"/>
      <c r="K58" s="40"/>
      <c r="L58" s="40">
        <f t="shared" si="4"/>
        <v>0</v>
      </c>
      <c r="M58" s="40"/>
      <c r="N58" s="40"/>
      <c r="O58" s="40"/>
      <c r="P58" s="40"/>
      <c r="Q58" s="114">
        <f t="shared" si="2"/>
        <v>0</v>
      </c>
    </row>
    <row r="59" spans="1:17" hidden="1" x14ac:dyDescent="0.3">
      <c r="A59" s="13">
        <v>61</v>
      </c>
      <c r="B59" s="14"/>
      <c r="C59" s="15"/>
      <c r="D59" s="15"/>
      <c r="E59" s="38"/>
      <c r="F59" s="38"/>
      <c r="G59" s="38"/>
      <c r="H59" s="39"/>
      <c r="I59" s="40"/>
      <c r="J59" s="40"/>
      <c r="K59" s="40"/>
      <c r="L59" s="40">
        <f t="shared" si="4"/>
        <v>0</v>
      </c>
      <c r="M59" s="40"/>
      <c r="N59" s="40"/>
      <c r="O59" s="40"/>
      <c r="P59" s="40"/>
      <c r="Q59" s="114">
        <f t="shared" si="2"/>
        <v>0</v>
      </c>
    </row>
    <row r="60" spans="1:17" hidden="1" x14ac:dyDescent="0.3">
      <c r="A60" s="13">
        <v>62</v>
      </c>
      <c r="B60" s="14"/>
      <c r="C60" s="15"/>
      <c r="D60" s="15"/>
      <c r="E60" s="38"/>
      <c r="F60" s="38"/>
      <c r="G60" s="38"/>
      <c r="H60" s="39"/>
      <c r="I60" s="40"/>
      <c r="J60" s="40"/>
      <c r="K60" s="40"/>
      <c r="L60" s="40">
        <f t="shared" si="4"/>
        <v>0</v>
      </c>
      <c r="M60" s="40"/>
      <c r="N60" s="40"/>
      <c r="O60" s="40"/>
      <c r="P60" s="40"/>
      <c r="Q60" s="114">
        <f t="shared" si="2"/>
        <v>0</v>
      </c>
    </row>
    <row r="61" spans="1:17" hidden="1" x14ac:dyDescent="0.3">
      <c r="A61" s="13">
        <v>63</v>
      </c>
      <c r="B61" s="14"/>
      <c r="C61" s="15"/>
      <c r="D61" s="15"/>
      <c r="E61" s="38"/>
      <c r="F61" s="38"/>
      <c r="G61" s="38"/>
      <c r="H61" s="39"/>
      <c r="I61" s="40"/>
      <c r="J61" s="40"/>
      <c r="K61" s="40"/>
      <c r="L61" s="40">
        <f t="shared" si="4"/>
        <v>0</v>
      </c>
      <c r="M61" s="40"/>
      <c r="N61" s="40"/>
      <c r="O61" s="40"/>
      <c r="P61" s="40"/>
      <c r="Q61" s="114">
        <f t="shared" si="2"/>
        <v>0</v>
      </c>
    </row>
    <row r="62" spans="1:17" hidden="1" x14ac:dyDescent="0.3">
      <c r="A62" s="13">
        <v>64</v>
      </c>
      <c r="B62" s="14"/>
      <c r="C62" s="15"/>
      <c r="D62" s="15"/>
      <c r="E62" s="38"/>
      <c r="F62" s="38"/>
      <c r="G62" s="38"/>
      <c r="H62" s="39"/>
      <c r="I62" s="40"/>
      <c r="J62" s="40"/>
      <c r="K62" s="40"/>
      <c r="L62" s="40">
        <f t="shared" si="4"/>
        <v>0</v>
      </c>
      <c r="M62" s="40"/>
      <c r="N62" s="40"/>
      <c r="O62" s="40"/>
      <c r="P62" s="40"/>
      <c r="Q62" s="114">
        <f t="shared" si="2"/>
        <v>0</v>
      </c>
    </row>
    <row r="63" spans="1:17" hidden="1" x14ac:dyDescent="0.3">
      <c r="A63" s="13">
        <v>65</v>
      </c>
      <c r="B63" s="14"/>
      <c r="C63" s="15"/>
      <c r="D63" s="15"/>
      <c r="E63" s="38"/>
      <c r="F63" s="38"/>
      <c r="G63" s="38"/>
      <c r="H63" s="39"/>
      <c r="I63" s="40"/>
      <c r="J63" s="40"/>
      <c r="K63" s="40"/>
      <c r="L63" s="40">
        <f t="shared" si="4"/>
        <v>0</v>
      </c>
      <c r="M63" s="40"/>
      <c r="N63" s="40"/>
      <c r="O63" s="40"/>
      <c r="P63" s="40"/>
      <c r="Q63" s="114">
        <f t="shared" si="2"/>
        <v>0</v>
      </c>
    </row>
    <row r="64" spans="1:17" hidden="1" x14ac:dyDescent="0.3">
      <c r="A64" s="13">
        <v>66</v>
      </c>
      <c r="B64" s="14"/>
      <c r="C64" s="15"/>
      <c r="D64" s="15"/>
      <c r="E64" s="38"/>
      <c r="F64" s="38"/>
      <c r="G64" s="38"/>
      <c r="H64" s="39"/>
      <c r="I64" s="40"/>
      <c r="J64" s="40"/>
      <c r="K64" s="40"/>
      <c r="L64" s="40">
        <f t="shared" si="4"/>
        <v>0</v>
      </c>
      <c r="M64" s="40"/>
      <c r="N64" s="40"/>
      <c r="O64" s="40"/>
      <c r="P64" s="40"/>
      <c r="Q64" s="114">
        <f t="shared" si="2"/>
        <v>0</v>
      </c>
    </row>
    <row r="65" spans="1:18" hidden="1" x14ac:dyDescent="0.3">
      <c r="A65" s="13">
        <v>67</v>
      </c>
      <c r="B65" s="14"/>
      <c r="C65" s="15"/>
      <c r="D65" s="15"/>
      <c r="E65" s="38"/>
      <c r="F65" s="38"/>
      <c r="G65" s="38"/>
      <c r="H65" s="39"/>
      <c r="I65" s="40"/>
      <c r="J65" s="40"/>
      <c r="K65" s="40"/>
      <c r="L65" s="40">
        <f t="shared" si="4"/>
        <v>0</v>
      </c>
      <c r="M65" s="40"/>
      <c r="N65" s="40"/>
      <c r="O65" s="40"/>
      <c r="P65" s="40"/>
      <c r="Q65" s="114">
        <f t="shared" si="2"/>
        <v>0</v>
      </c>
    </row>
    <row r="66" spans="1:18" hidden="1" x14ac:dyDescent="0.3">
      <c r="A66" s="13">
        <v>68</v>
      </c>
      <c r="B66" s="14"/>
      <c r="C66" s="15"/>
      <c r="D66" s="15"/>
      <c r="E66" s="38"/>
      <c r="F66" s="38"/>
      <c r="G66" s="38"/>
      <c r="H66" s="39"/>
      <c r="I66" s="40"/>
      <c r="J66" s="40"/>
      <c r="K66" s="40"/>
      <c r="L66" s="40">
        <f t="shared" si="4"/>
        <v>0</v>
      </c>
      <c r="M66" s="40"/>
      <c r="N66" s="40"/>
      <c r="O66" s="40"/>
      <c r="P66" s="40"/>
      <c r="Q66" s="114">
        <f t="shared" si="2"/>
        <v>0</v>
      </c>
    </row>
    <row r="67" spans="1:18" hidden="1" x14ac:dyDescent="0.3">
      <c r="A67" s="13">
        <v>69</v>
      </c>
      <c r="B67" s="14"/>
      <c r="C67" s="15"/>
      <c r="D67" s="15"/>
      <c r="E67" s="38"/>
      <c r="F67" s="38"/>
      <c r="G67" s="38"/>
      <c r="H67" s="39"/>
      <c r="I67" s="40"/>
      <c r="J67" s="40"/>
      <c r="K67" s="40"/>
      <c r="L67" s="40">
        <f t="shared" si="4"/>
        <v>0</v>
      </c>
      <c r="M67" s="40"/>
      <c r="N67" s="40"/>
      <c r="O67" s="40"/>
      <c r="P67" s="40"/>
      <c r="Q67" s="114">
        <f t="shared" si="2"/>
        <v>0</v>
      </c>
    </row>
    <row r="68" spans="1:18" hidden="1" x14ac:dyDescent="0.3">
      <c r="A68" s="13">
        <v>70</v>
      </c>
      <c r="B68" s="14"/>
      <c r="C68" s="15"/>
      <c r="D68" s="15"/>
      <c r="E68" s="38"/>
      <c r="F68" s="38"/>
      <c r="G68" s="38"/>
      <c r="H68" s="39"/>
      <c r="I68" s="40"/>
      <c r="J68" s="40"/>
      <c r="K68" s="40"/>
      <c r="L68" s="40">
        <f t="shared" si="4"/>
        <v>0</v>
      </c>
      <c r="M68" s="40"/>
      <c r="N68" s="40"/>
      <c r="O68" s="40"/>
      <c r="P68" s="40"/>
      <c r="Q68" s="114">
        <f t="shared" si="2"/>
        <v>0</v>
      </c>
    </row>
    <row r="69" spans="1:18" hidden="1" x14ac:dyDescent="0.3">
      <c r="A69" s="13">
        <v>71</v>
      </c>
      <c r="B69" s="14"/>
      <c r="C69" s="15"/>
      <c r="D69" s="15"/>
      <c r="E69" s="38"/>
      <c r="F69" s="38"/>
      <c r="G69" s="38"/>
      <c r="H69" s="39"/>
      <c r="I69" s="40"/>
      <c r="J69" s="40"/>
      <c r="K69" s="40"/>
      <c r="L69" s="40">
        <f t="shared" si="4"/>
        <v>0</v>
      </c>
      <c r="M69" s="40"/>
      <c r="N69" s="40"/>
      <c r="O69" s="40"/>
      <c r="P69" s="40"/>
      <c r="Q69" s="114">
        <f t="shared" si="2"/>
        <v>0</v>
      </c>
    </row>
    <row r="70" spans="1:18" hidden="1" x14ac:dyDescent="0.3">
      <c r="A70" s="13">
        <v>72</v>
      </c>
      <c r="B70" s="14"/>
      <c r="C70" s="15"/>
      <c r="D70" s="15"/>
      <c r="E70" s="38"/>
      <c r="F70" s="38"/>
      <c r="G70" s="38"/>
      <c r="H70" s="39"/>
      <c r="I70" s="40"/>
      <c r="J70" s="40"/>
      <c r="K70" s="40"/>
      <c r="L70" s="40">
        <f t="shared" si="4"/>
        <v>0</v>
      </c>
      <c r="M70" s="40"/>
      <c r="N70" s="40"/>
      <c r="O70" s="40"/>
      <c r="P70" s="40"/>
      <c r="Q70" s="114">
        <f t="shared" si="2"/>
        <v>0</v>
      </c>
    </row>
    <row r="71" spans="1:18" hidden="1" x14ac:dyDescent="0.3">
      <c r="A71" s="13">
        <v>73</v>
      </c>
      <c r="B71" s="14"/>
      <c r="C71" s="15"/>
      <c r="D71" s="15"/>
      <c r="E71" s="38"/>
      <c r="F71" s="38"/>
      <c r="G71" s="38"/>
      <c r="H71" s="39"/>
      <c r="I71" s="40"/>
      <c r="J71" s="40"/>
      <c r="K71" s="40"/>
      <c r="L71" s="40">
        <f t="shared" si="4"/>
        <v>0</v>
      </c>
      <c r="M71" s="40"/>
      <c r="N71" s="40"/>
      <c r="O71" s="40"/>
      <c r="P71" s="40"/>
      <c r="Q71" s="114">
        <f t="shared" si="2"/>
        <v>0</v>
      </c>
    </row>
    <row r="72" spans="1:18" hidden="1" x14ac:dyDescent="0.3">
      <c r="A72" s="13">
        <v>74</v>
      </c>
      <c r="B72" s="14"/>
      <c r="C72" s="15"/>
      <c r="D72" s="15"/>
      <c r="E72" s="38"/>
      <c r="F72" s="38"/>
      <c r="G72" s="38"/>
      <c r="H72" s="39"/>
      <c r="I72" s="40"/>
      <c r="J72" s="40"/>
      <c r="K72" s="40"/>
      <c r="L72" s="40">
        <f t="shared" si="4"/>
        <v>0</v>
      </c>
      <c r="M72" s="40"/>
      <c r="N72" s="40"/>
      <c r="O72" s="40"/>
      <c r="P72" s="40"/>
      <c r="Q72" s="114">
        <f t="shared" si="2"/>
        <v>0</v>
      </c>
    </row>
    <row r="73" spans="1:18" s="17" customFormat="1" x14ac:dyDescent="0.3">
      <c r="A73" s="274" t="s">
        <v>19</v>
      </c>
      <c r="B73" s="275"/>
      <c r="C73" s="275"/>
      <c r="D73" s="276"/>
      <c r="E73" s="42">
        <f>SUM(E12:E72)</f>
        <v>0</v>
      </c>
      <c r="F73" s="42">
        <f t="shared" ref="F73:Q73" si="5">SUM(F12:F72)</f>
        <v>0</v>
      </c>
      <c r="G73" s="42">
        <f t="shared" si="5"/>
        <v>0</v>
      </c>
      <c r="H73" s="42">
        <f t="shared" si="5"/>
        <v>0</v>
      </c>
      <c r="I73" s="42">
        <f t="shared" si="5"/>
        <v>0</v>
      </c>
      <c r="J73" s="42">
        <f t="shared" si="5"/>
        <v>0</v>
      </c>
      <c r="K73" s="42">
        <f t="shared" si="5"/>
        <v>0</v>
      </c>
      <c r="L73" s="42">
        <f t="shared" si="5"/>
        <v>0</v>
      </c>
      <c r="M73" s="42">
        <f t="shared" si="5"/>
        <v>0</v>
      </c>
      <c r="N73" s="42">
        <f t="shared" si="5"/>
        <v>0</v>
      </c>
      <c r="O73" s="42">
        <f t="shared" si="5"/>
        <v>0</v>
      </c>
      <c r="P73" s="42">
        <f t="shared" si="5"/>
        <v>0</v>
      </c>
      <c r="Q73" s="42">
        <f t="shared" si="5"/>
        <v>0</v>
      </c>
    </row>
    <row r="74" spans="1:18" s="17" customFormat="1" x14ac:dyDescent="0.3">
      <c r="A74" s="279" t="s">
        <v>298</v>
      </c>
      <c r="B74" s="280"/>
      <c r="C74" s="280"/>
      <c r="D74" s="280"/>
      <c r="E74" s="280"/>
      <c r="F74" s="280"/>
      <c r="G74" s="280"/>
      <c r="H74" s="280"/>
      <c r="I74" s="280"/>
      <c r="J74" s="280"/>
      <c r="K74" s="280"/>
      <c r="L74" s="268"/>
      <c r="M74" s="268"/>
      <c r="N74" s="268"/>
      <c r="O74" s="268"/>
      <c r="P74" s="268"/>
      <c r="Q74" s="42"/>
    </row>
    <row r="75" spans="1:18" s="17" customFormat="1" x14ac:dyDescent="0.3">
      <c r="A75" s="249"/>
      <c r="B75" s="250"/>
      <c r="C75" s="250"/>
      <c r="D75" s="250"/>
      <c r="E75" s="250"/>
      <c r="F75" s="250"/>
      <c r="G75" s="250"/>
      <c r="H75" s="300" t="s">
        <v>308</v>
      </c>
      <c r="I75" s="301"/>
      <c r="J75" s="301"/>
      <c r="K75" s="301"/>
      <c r="L75" s="301"/>
      <c r="M75" s="301"/>
      <c r="N75" s="301"/>
      <c r="O75" s="301"/>
      <c r="P75" s="302"/>
      <c r="Q75" s="42">
        <f>Q73+Q74</f>
        <v>0</v>
      </c>
    </row>
    <row r="76" spans="1:18" ht="24.75" customHeight="1" x14ac:dyDescent="0.3">
      <c r="A76" s="279" t="s">
        <v>283</v>
      </c>
      <c r="B76" s="281"/>
      <c r="C76" s="281"/>
      <c r="D76" s="281"/>
      <c r="E76" s="281"/>
      <c r="F76" s="281"/>
      <c r="G76" s="281"/>
      <c r="H76" s="281"/>
      <c r="I76" s="281"/>
      <c r="J76" s="281"/>
      <c r="K76" s="281"/>
      <c r="L76" s="268"/>
      <c r="M76" s="268"/>
      <c r="N76" s="268"/>
      <c r="O76" s="268"/>
      <c r="P76" s="268"/>
      <c r="Q76" s="13"/>
    </row>
    <row r="77" spans="1:18" x14ac:dyDescent="0.3">
      <c r="A77" s="282" t="s">
        <v>290</v>
      </c>
      <c r="B77" s="281"/>
      <c r="C77" s="281"/>
      <c r="D77" s="281"/>
      <c r="E77" s="281"/>
      <c r="F77" s="281"/>
      <c r="G77" s="281"/>
      <c r="H77" s="281"/>
      <c r="I77" s="281"/>
      <c r="J77" s="281"/>
      <c r="K77" s="281"/>
      <c r="L77" s="268"/>
      <c r="M77" s="268"/>
      <c r="N77" s="268"/>
      <c r="O77" s="268"/>
      <c r="P77" s="268"/>
      <c r="Q77" s="13"/>
      <c r="R77" s="299"/>
    </row>
    <row r="78" spans="1:18" x14ac:dyDescent="0.3">
      <c r="A78" s="285" t="s">
        <v>294</v>
      </c>
      <c r="B78" s="286"/>
      <c r="C78" s="286"/>
      <c r="D78" s="286"/>
      <c r="E78" s="286"/>
      <c r="F78" s="286"/>
      <c r="G78" s="286"/>
      <c r="H78" s="286"/>
      <c r="I78" s="286"/>
      <c r="J78" s="286"/>
      <c r="K78" s="286"/>
      <c r="L78" s="286"/>
      <c r="M78" s="286"/>
      <c r="N78" s="286"/>
      <c r="O78" s="286"/>
      <c r="P78" s="287"/>
      <c r="Q78" s="13"/>
      <c r="R78" s="299"/>
    </row>
    <row r="79" spans="1:18" x14ac:dyDescent="0.3">
      <c r="A79" s="277" t="s">
        <v>295</v>
      </c>
      <c r="B79" s="278"/>
      <c r="C79" s="278"/>
      <c r="D79" s="278"/>
      <c r="E79" s="278"/>
      <c r="F79" s="278"/>
      <c r="G79" s="278"/>
      <c r="H79" s="278"/>
      <c r="I79" s="278"/>
      <c r="J79" s="278"/>
      <c r="K79" s="278"/>
      <c r="L79" s="278"/>
      <c r="M79" s="278"/>
      <c r="N79" s="278"/>
      <c r="O79" s="278"/>
      <c r="P79" s="278"/>
      <c r="Q79" s="41">
        <f>Q75+Q76+Q77+Q78</f>
        <v>0</v>
      </c>
    </row>
    <row r="80" spans="1:18" x14ac:dyDescent="0.3">
      <c r="A80" s="11" t="s">
        <v>86</v>
      </c>
    </row>
    <row r="81" spans="1:5" x14ac:dyDescent="0.3">
      <c r="A81" s="29" t="s">
        <v>87</v>
      </c>
      <c r="E81" s="18"/>
    </row>
  </sheetData>
  <mergeCells count="11">
    <mergeCell ref="B6:E6"/>
    <mergeCell ref="B5:E5"/>
    <mergeCell ref="B4:E4"/>
    <mergeCell ref="A73:D73"/>
    <mergeCell ref="A79:P79"/>
    <mergeCell ref="A74:P74"/>
    <mergeCell ref="A76:P76"/>
    <mergeCell ref="A77:P77"/>
    <mergeCell ref="M9:P9"/>
    <mergeCell ref="A78:P78"/>
    <mergeCell ref="H75:P75"/>
  </mergeCells>
  <pageMargins left="0.7" right="0.7" top="0.75" bottom="0.75" header="0.3" footer="0.3"/>
  <pageSetup paperSize="9" scale="38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8"/>
  <sheetViews>
    <sheetView topLeftCell="A31" zoomScaleNormal="100" zoomScaleSheetLayoutView="100" workbookViewId="0">
      <selection activeCell="A44" sqref="A44"/>
    </sheetView>
  </sheetViews>
  <sheetFormatPr defaultColWidth="8.88671875" defaultRowHeight="14.4" x14ac:dyDescent="0.3"/>
  <cols>
    <col min="1" max="1" width="32.6640625" style="5" customWidth="1"/>
    <col min="2" max="2" width="23.6640625" style="5" customWidth="1"/>
    <col min="3" max="3" width="14.88671875" style="5" customWidth="1"/>
    <col min="4" max="4" width="13.44140625" style="5" customWidth="1"/>
    <col min="5" max="6" width="14.6640625" style="5" customWidth="1"/>
    <col min="7" max="16384" width="8.88671875" style="5"/>
  </cols>
  <sheetData>
    <row r="1" spans="1:5" x14ac:dyDescent="0.3">
      <c r="A1" s="22" t="s">
        <v>82</v>
      </c>
    </row>
    <row r="2" spans="1:5" x14ac:dyDescent="0.3">
      <c r="A2" s="22" t="s">
        <v>64</v>
      </c>
    </row>
    <row r="3" spans="1:5" x14ac:dyDescent="0.3">
      <c r="A3" s="22"/>
    </row>
    <row r="4" spans="1:5" x14ac:dyDescent="0.3">
      <c r="A4" s="21" t="s">
        <v>1</v>
      </c>
      <c r="B4" s="100"/>
    </row>
    <row r="5" spans="1:5" x14ac:dyDescent="0.3">
      <c r="A5" s="21" t="s">
        <v>2</v>
      </c>
      <c r="B5" s="100"/>
    </row>
    <row r="6" spans="1:5" x14ac:dyDescent="0.3">
      <c r="A6" s="21" t="s">
        <v>38</v>
      </c>
      <c r="B6" s="100"/>
    </row>
    <row r="8" spans="1:5" x14ac:dyDescent="0.3">
      <c r="A8" s="100" t="s">
        <v>48</v>
      </c>
      <c r="B8" s="100"/>
    </row>
    <row r="9" spans="1:5" x14ac:dyDescent="0.3">
      <c r="A9" s="100" t="s">
        <v>127</v>
      </c>
      <c r="B9" s="100"/>
    </row>
    <row r="11" spans="1:5" x14ac:dyDescent="0.3">
      <c r="A11" s="146" t="s">
        <v>51</v>
      </c>
    </row>
    <row r="12" spans="1:5" x14ac:dyDescent="0.3">
      <c r="A12" s="146" t="s">
        <v>300</v>
      </c>
    </row>
    <row r="13" spans="1:5" ht="15" thickBot="1" x14ac:dyDescent="0.35">
      <c r="A13" s="226"/>
      <c r="B13" s="99"/>
    </row>
    <row r="14" spans="1:5" x14ac:dyDescent="0.3">
      <c r="A14" s="288" t="s">
        <v>22</v>
      </c>
      <c r="B14" s="227" t="s">
        <v>258</v>
      </c>
      <c r="C14" s="227" t="s">
        <v>259</v>
      </c>
      <c r="D14" s="227" t="s">
        <v>260</v>
      </c>
      <c r="E14" s="227" t="s">
        <v>261</v>
      </c>
    </row>
    <row r="15" spans="1:5" ht="15" thickBot="1" x14ac:dyDescent="0.35">
      <c r="A15" s="289"/>
      <c r="B15" s="228"/>
      <c r="C15" s="228"/>
      <c r="D15" s="228"/>
      <c r="E15" s="228"/>
    </row>
    <row r="16" spans="1:5" ht="29.4" thickBot="1" x14ac:dyDescent="0.35">
      <c r="A16" s="218" t="s">
        <v>299</v>
      </c>
      <c r="B16" s="219"/>
      <c r="C16" s="219"/>
      <c r="D16" s="219"/>
      <c r="E16" s="219"/>
    </row>
    <row r="17" spans="1:5" ht="43.8" thickBot="1" x14ac:dyDescent="0.35">
      <c r="A17" s="220" t="s">
        <v>301</v>
      </c>
      <c r="B17" s="221">
        <f>SUM(B19:B31)</f>
        <v>0</v>
      </c>
      <c r="C17" s="221">
        <f>SUM(C19:C31)</f>
        <v>0</v>
      </c>
      <c r="D17" s="221">
        <f>SUM(D19:D31)</f>
        <v>0</v>
      </c>
      <c r="E17" s="221">
        <f>SUM(E19:E31)</f>
        <v>0</v>
      </c>
    </row>
    <row r="18" spans="1:5" x14ac:dyDescent="0.3">
      <c r="A18" s="229" t="s">
        <v>262</v>
      </c>
      <c r="B18" s="230"/>
      <c r="C18" s="230"/>
      <c r="D18" s="230"/>
      <c r="E18" s="230"/>
    </row>
    <row r="19" spans="1:5" x14ac:dyDescent="0.3">
      <c r="A19" s="231" t="s">
        <v>263</v>
      </c>
      <c r="B19" s="231"/>
      <c r="C19" s="231"/>
      <c r="D19" s="231"/>
      <c r="E19" s="231"/>
    </row>
    <row r="20" spans="1:5" x14ac:dyDescent="0.3">
      <c r="A20" s="231" t="s">
        <v>39</v>
      </c>
      <c r="B20" s="231"/>
      <c r="C20" s="231"/>
      <c r="D20" s="231"/>
      <c r="E20" s="231"/>
    </row>
    <row r="21" spans="1:5" x14ac:dyDescent="0.3">
      <c r="A21" s="100" t="s">
        <v>134</v>
      </c>
      <c r="B21" s="231"/>
      <c r="C21" s="231"/>
      <c r="D21" s="231"/>
      <c r="E21" s="231"/>
    </row>
    <row r="22" spans="1:5" x14ac:dyDescent="0.3">
      <c r="A22" s="100" t="s">
        <v>264</v>
      </c>
      <c r="B22" s="231"/>
      <c r="C22" s="231"/>
      <c r="D22" s="231"/>
      <c r="E22" s="231"/>
    </row>
    <row r="23" spans="1:5" x14ac:dyDescent="0.3">
      <c r="A23" s="100" t="s">
        <v>265</v>
      </c>
      <c r="B23" s="231"/>
      <c r="C23" s="231"/>
      <c r="D23" s="231"/>
      <c r="E23" s="231"/>
    </row>
    <row r="24" spans="1:5" x14ac:dyDescent="0.3">
      <c r="A24" s="100" t="s">
        <v>266</v>
      </c>
      <c r="B24" s="231"/>
      <c r="C24" s="231"/>
      <c r="D24" s="231"/>
      <c r="E24" s="231"/>
    </row>
    <row r="25" spans="1:5" x14ac:dyDescent="0.3">
      <c r="A25" s="100" t="s">
        <v>267</v>
      </c>
      <c r="B25" s="231"/>
      <c r="C25" s="231"/>
      <c r="D25" s="231"/>
      <c r="E25" s="231"/>
    </row>
    <row r="26" spans="1:5" x14ac:dyDescent="0.3">
      <c r="A26" s="100" t="s">
        <v>268</v>
      </c>
      <c r="B26" s="231"/>
      <c r="C26" s="231"/>
      <c r="D26" s="231"/>
      <c r="E26" s="231"/>
    </row>
    <row r="27" spans="1:5" x14ac:dyDescent="0.3">
      <c r="A27" s="100" t="s">
        <v>269</v>
      </c>
      <c r="B27" s="231"/>
      <c r="C27" s="231"/>
      <c r="D27" s="231"/>
      <c r="E27" s="231"/>
    </row>
    <row r="28" spans="1:5" x14ac:dyDescent="0.3">
      <c r="A28" s="100" t="s">
        <v>270</v>
      </c>
      <c r="B28" s="231"/>
      <c r="C28" s="231"/>
      <c r="D28" s="231"/>
      <c r="E28" s="231"/>
    </row>
    <row r="29" spans="1:5" x14ac:dyDescent="0.3">
      <c r="A29" s="100" t="s">
        <v>271</v>
      </c>
      <c r="B29" s="231"/>
      <c r="C29" s="231"/>
      <c r="D29" s="231"/>
      <c r="E29" s="231"/>
    </row>
    <row r="30" spans="1:5" x14ac:dyDescent="0.3">
      <c r="A30" s="100" t="s">
        <v>272</v>
      </c>
      <c r="B30" s="231"/>
      <c r="C30" s="231"/>
      <c r="D30" s="231"/>
      <c r="E30" s="231"/>
    </row>
    <row r="31" spans="1:5" x14ac:dyDescent="0.3">
      <c r="A31" s="100" t="s">
        <v>273</v>
      </c>
      <c r="B31" s="231"/>
      <c r="C31" s="231"/>
      <c r="D31" s="231"/>
      <c r="E31" s="231"/>
    </row>
    <row r="32" spans="1:5" ht="15" thickBot="1" x14ac:dyDescent="0.35">
      <c r="B32" s="232"/>
      <c r="C32" s="232"/>
      <c r="D32" s="232"/>
      <c r="E32" s="232"/>
    </row>
    <row r="33" spans="1:5" ht="29.4" thickBot="1" x14ac:dyDescent="0.35">
      <c r="A33" s="220" t="s">
        <v>302</v>
      </c>
      <c r="B33" s="221">
        <f>SUM(B35:B37)</f>
        <v>0</v>
      </c>
      <c r="C33" s="221">
        <f>SUM(C35:C37)</f>
        <v>0</v>
      </c>
      <c r="D33" s="221">
        <f>SUM(D35:D37)</f>
        <v>0</v>
      </c>
      <c r="E33" s="221">
        <f>SUM(E35:E37)</f>
        <v>0</v>
      </c>
    </row>
    <row r="34" spans="1:5" x14ac:dyDescent="0.3">
      <c r="A34" s="233" t="s">
        <v>274</v>
      </c>
      <c r="B34" s="234"/>
      <c r="C34" s="234"/>
      <c r="D34" s="234"/>
      <c r="E34" s="234"/>
    </row>
    <row r="35" spans="1:5" x14ac:dyDescent="0.3">
      <c r="A35" s="100" t="s">
        <v>275</v>
      </c>
      <c r="B35" s="230"/>
      <c r="C35" s="230"/>
      <c r="D35" s="230"/>
      <c r="E35" s="230"/>
    </row>
    <row r="36" spans="1:5" x14ac:dyDescent="0.3">
      <c r="A36" s="100" t="s">
        <v>276</v>
      </c>
      <c r="B36" s="231"/>
      <c r="C36" s="231"/>
      <c r="D36" s="231"/>
      <c r="E36" s="231"/>
    </row>
    <row r="37" spans="1:5" ht="15" thickBot="1" x14ac:dyDescent="0.35">
      <c r="A37" s="224" t="s">
        <v>277</v>
      </c>
      <c r="B37" s="232"/>
      <c r="C37" s="232"/>
      <c r="D37" s="232"/>
      <c r="E37" s="232"/>
    </row>
    <row r="38" spans="1:5" ht="29.4" thickBot="1" x14ac:dyDescent="0.35">
      <c r="A38" s="220" t="s">
        <v>303</v>
      </c>
      <c r="B38" s="235">
        <f>B17+B33</f>
        <v>0</v>
      </c>
      <c r="C38" s="235">
        <f>C17+C33</f>
        <v>0</v>
      </c>
      <c r="D38" s="235">
        <f>D17+D33</f>
        <v>0</v>
      </c>
      <c r="E38" s="235">
        <f>E17+E33</f>
        <v>0</v>
      </c>
    </row>
    <row r="39" spans="1:5" ht="28.8" x14ac:dyDescent="0.3">
      <c r="A39" s="222" t="s">
        <v>278</v>
      </c>
      <c r="B39" s="236"/>
      <c r="C39" s="236"/>
      <c r="D39" s="236"/>
      <c r="E39" s="236"/>
    </row>
    <row r="40" spans="1:5" ht="43.2" x14ac:dyDescent="0.3">
      <c r="A40" s="7" t="s">
        <v>304</v>
      </c>
      <c r="B40" s="231"/>
      <c r="C40" s="100"/>
      <c r="D40" s="100"/>
      <c r="E40" s="100"/>
    </row>
    <row r="41" spans="1:5" ht="29.4" thickBot="1" x14ac:dyDescent="0.35">
      <c r="A41" s="223" t="s">
        <v>305</v>
      </c>
      <c r="B41" s="237"/>
      <c r="C41" s="225"/>
      <c r="D41" s="225"/>
      <c r="E41" s="225"/>
    </row>
    <row r="42" spans="1:5" ht="15" thickBot="1" x14ac:dyDescent="0.35">
      <c r="A42" s="223" t="s">
        <v>306</v>
      </c>
      <c r="B42" s="251"/>
      <c r="C42" s="252"/>
      <c r="D42" s="252"/>
      <c r="E42" s="252"/>
    </row>
    <row r="43" spans="1:5" ht="58.2" thickBot="1" x14ac:dyDescent="0.35">
      <c r="A43" s="220" t="s">
        <v>307</v>
      </c>
      <c r="B43" s="235">
        <f>B38+B39+B40+B41</f>
        <v>0</v>
      </c>
      <c r="C43" s="235">
        <f>C38+C39+C40+C41</f>
        <v>0</v>
      </c>
      <c r="D43" s="235">
        <f>D38+D39+D40+D41</f>
        <v>0</v>
      </c>
      <c r="E43" s="235">
        <f>E38+E39+E40+E41</f>
        <v>0</v>
      </c>
    </row>
    <row r="44" spans="1:5" x14ac:dyDescent="0.3">
      <c r="A44" s="238"/>
      <c r="B44" s="135"/>
    </row>
    <row r="45" spans="1:5" x14ac:dyDescent="0.3">
      <c r="A45" s="238"/>
      <c r="B45" s="135"/>
      <c r="C45" s="239"/>
    </row>
    <row r="46" spans="1:5" x14ac:dyDescent="0.3">
      <c r="A46" s="238" t="s">
        <v>279</v>
      </c>
      <c r="B46" s="135"/>
    </row>
    <row r="48" spans="1:5" x14ac:dyDescent="0.3">
      <c r="A48" s="5" t="s">
        <v>280</v>
      </c>
    </row>
  </sheetData>
  <mergeCells count="1">
    <mergeCell ref="A14:A15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4"/>
  <sheetViews>
    <sheetView view="pageBreakPreview" zoomScaleNormal="100" zoomScaleSheetLayoutView="100" workbookViewId="0">
      <selection activeCell="D7" sqref="D7"/>
    </sheetView>
  </sheetViews>
  <sheetFormatPr defaultColWidth="9.109375" defaultRowHeight="14.4" x14ac:dyDescent="0.3"/>
  <cols>
    <col min="1" max="1" width="9.109375" style="5" customWidth="1"/>
    <col min="2" max="3" width="9.109375" style="5"/>
    <col min="4" max="4" width="20.6640625" style="5" customWidth="1"/>
    <col min="5" max="6" width="16.44140625" style="5" customWidth="1"/>
    <col min="7" max="7" width="13.33203125" style="5" customWidth="1"/>
    <col min="8" max="8" width="15.6640625" style="5" customWidth="1"/>
    <col min="9" max="9" width="14.6640625" style="5" customWidth="1"/>
    <col min="10" max="10" width="13.5546875" style="5" customWidth="1"/>
    <col min="11" max="11" width="11.5546875" style="5" customWidth="1"/>
    <col min="12" max="16384" width="9.109375" style="5"/>
  </cols>
  <sheetData>
    <row r="1" spans="1:16" x14ac:dyDescent="0.3">
      <c r="A1" s="22" t="s">
        <v>83</v>
      </c>
    </row>
    <row r="2" spans="1:16" ht="15" thickBot="1" x14ac:dyDescent="0.35">
      <c r="A2" s="148" t="s">
        <v>96</v>
      </c>
      <c r="B2" s="6"/>
    </row>
    <row r="3" spans="1:16" ht="33.75" customHeight="1" thickBot="1" x14ac:dyDescent="0.35">
      <c r="A3" s="295" t="s">
        <v>120</v>
      </c>
      <c r="B3" s="260"/>
      <c r="C3" s="296"/>
      <c r="D3" s="290"/>
      <c r="E3" s="291"/>
      <c r="F3" s="291"/>
      <c r="G3" s="291"/>
      <c r="H3" s="292"/>
    </row>
    <row r="4" spans="1:16" x14ac:dyDescent="0.3">
      <c r="A4" s="144"/>
      <c r="B4" s="145"/>
      <c r="D4" s="6"/>
      <c r="E4" s="6"/>
      <c r="F4" s="6"/>
      <c r="G4" s="6"/>
      <c r="H4" s="6"/>
    </row>
    <row r="5" spans="1:16" x14ac:dyDescent="0.3">
      <c r="A5" s="103" t="s">
        <v>135</v>
      </c>
      <c r="B5" s="145"/>
      <c r="D5" s="6"/>
      <c r="E5" s="6"/>
      <c r="F5" s="6"/>
      <c r="G5" s="6"/>
      <c r="H5" s="6"/>
    </row>
    <row r="6" spans="1:16" ht="56.25" customHeight="1" x14ac:dyDescent="0.3">
      <c r="A6" s="168" t="s">
        <v>0</v>
      </c>
      <c r="B6" s="168" t="s">
        <v>1</v>
      </c>
      <c r="C6" s="168" t="s">
        <v>2</v>
      </c>
      <c r="D6" s="168" t="s">
        <v>42</v>
      </c>
      <c r="E6" s="168" t="s">
        <v>159</v>
      </c>
      <c r="F6" s="168" t="s">
        <v>40</v>
      </c>
      <c r="G6" s="168" t="s">
        <v>89</v>
      </c>
      <c r="H6" s="168" t="s">
        <v>111</v>
      </c>
      <c r="I6" s="168" t="s">
        <v>9</v>
      </c>
      <c r="J6" s="168" t="s">
        <v>8</v>
      </c>
      <c r="K6" s="168" t="s">
        <v>156</v>
      </c>
      <c r="L6" s="169" t="s">
        <v>166</v>
      </c>
      <c r="M6" s="167" t="s">
        <v>161</v>
      </c>
      <c r="N6" s="169" t="s">
        <v>3</v>
      </c>
      <c r="O6" s="169" t="s">
        <v>4</v>
      </c>
      <c r="P6" s="169" t="s">
        <v>5</v>
      </c>
    </row>
    <row r="7" spans="1:16" s="10" customFormat="1" ht="14.4" customHeight="1" x14ac:dyDescent="0.3">
      <c r="A7" s="170">
        <v>1</v>
      </c>
      <c r="B7" s="170">
        <v>2</v>
      </c>
      <c r="C7" s="170">
        <v>3</v>
      </c>
      <c r="D7" s="170">
        <v>4</v>
      </c>
      <c r="E7" s="170">
        <v>5</v>
      </c>
      <c r="F7" s="170">
        <v>6</v>
      </c>
      <c r="G7" s="170">
        <v>7</v>
      </c>
      <c r="H7" s="170">
        <v>8</v>
      </c>
      <c r="I7" s="170">
        <v>9</v>
      </c>
      <c r="J7" s="170">
        <v>10</v>
      </c>
      <c r="K7" s="170">
        <v>11</v>
      </c>
      <c r="L7" s="170" t="s">
        <v>167</v>
      </c>
      <c r="M7" s="170" t="s">
        <v>168</v>
      </c>
      <c r="N7" s="170" t="s">
        <v>169</v>
      </c>
      <c r="O7" s="170" t="s">
        <v>170</v>
      </c>
      <c r="P7" s="170" t="s">
        <v>171</v>
      </c>
    </row>
    <row r="8" spans="1:16" s="8" customFormat="1" ht="25.95" customHeight="1" x14ac:dyDescent="0.3">
      <c r="A8" s="171"/>
      <c r="B8" s="171"/>
      <c r="C8" s="171"/>
      <c r="D8" s="171"/>
      <c r="E8" s="171"/>
      <c r="F8" s="172"/>
      <c r="G8" s="172"/>
      <c r="H8" s="172"/>
      <c r="I8" s="172"/>
      <c r="J8" s="171"/>
      <c r="K8" s="173"/>
      <c r="L8" s="173"/>
      <c r="M8" s="173"/>
      <c r="N8" s="173"/>
      <c r="O8" s="173"/>
      <c r="P8" s="173"/>
    </row>
    <row r="9" spans="1:16" s="8" customFormat="1" ht="25.95" customHeight="1" x14ac:dyDescent="0.3">
      <c r="A9" s="171"/>
      <c r="B9" s="171"/>
      <c r="C9" s="171"/>
      <c r="D9" s="171"/>
      <c r="E9" s="171"/>
      <c r="F9" s="172"/>
      <c r="G9" s="172"/>
      <c r="H9" s="172"/>
      <c r="I9" s="172"/>
      <c r="J9" s="171"/>
      <c r="K9" s="173"/>
      <c r="L9" s="173"/>
      <c r="M9" s="173"/>
      <c r="N9" s="173"/>
      <c r="O9" s="173"/>
      <c r="P9" s="173"/>
    </row>
    <row r="10" spans="1:16" s="8" customFormat="1" ht="14.4" customHeight="1" x14ac:dyDescent="0.3">
      <c r="A10" s="293" t="s">
        <v>157</v>
      </c>
      <c r="B10" s="293"/>
      <c r="C10" s="293"/>
      <c r="D10" s="293"/>
      <c r="E10" s="293"/>
      <c r="F10" s="293"/>
      <c r="G10" s="293"/>
      <c r="H10" s="294"/>
      <c r="I10" s="294"/>
      <c r="J10" s="294"/>
      <c r="K10" s="173">
        <f t="shared" ref="K10:P10" si="0">SUM(K8:K9)</f>
        <v>0</v>
      </c>
      <c r="L10" s="173">
        <f t="shared" si="0"/>
        <v>0</v>
      </c>
      <c r="M10" s="173">
        <f t="shared" si="0"/>
        <v>0</v>
      </c>
      <c r="N10" s="173">
        <f t="shared" si="0"/>
        <v>0</v>
      </c>
      <c r="O10" s="173">
        <f t="shared" si="0"/>
        <v>0</v>
      </c>
      <c r="P10" s="173">
        <f t="shared" si="0"/>
        <v>0</v>
      </c>
    </row>
    <row r="11" spans="1:16" s="8" customFormat="1" ht="14.4" customHeight="1" x14ac:dyDescent="0.3">
      <c r="A11" s="293" t="s">
        <v>133</v>
      </c>
      <c r="B11" s="293"/>
      <c r="C11" s="293"/>
      <c r="D11" s="293"/>
      <c r="E11" s="293"/>
      <c r="F11" s="293"/>
      <c r="G11" s="293"/>
      <c r="H11" s="294"/>
      <c r="I11" s="294"/>
      <c r="J11" s="294"/>
      <c r="K11" s="173"/>
      <c r="L11" s="173"/>
      <c r="M11" s="173"/>
      <c r="N11" s="173"/>
      <c r="O11" s="2"/>
      <c r="P11" s="2"/>
    </row>
    <row r="12" spans="1:16" s="8" customFormat="1" ht="14.4" customHeight="1" x14ac:dyDescent="0.3">
      <c r="A12" s="293" t="s">
        <v>163</v>
      </c>
      <c r="B12" s="293"/>
      <c r="C12" s="293"/>
      <c r="D12" s="293"/>
      <c r="E12" s="293"/>
      <c r="F12" s="293"/>
      <c r="G12" s="293"/>
      <c r="H12" s="294"/>
      <c r="I12" s="294"/>
      <c r="J12" s="294"/>
      <c r="K12" s="173"/>
      <c r="L12" s="173"/>
      <c r="M12" s="173"/>
      <c r="N12" s="173"/>
      <c r="O12" s="2"/>
      <c r="P12" s="2"/>
    </row>
    <row r="13" spans="1:16" s="8" customFormat="1" ht="14.4" customHeight="1" x14ac:dyDescent="0.3">
      <c r="A13" s="293" t="s">
        <v>164</v>
      </c>
      <c r="B13" s="293"/>
      <c r="C13" s="293"/>
      <c r="D13" s="293"/>
      <c r="E13" s="293"/>
      <c r="F13" s="293"/>
      <c r="G13" s="293"/>
      <c r="H13" s="294"/>
      <c r="I13" s="294"/>
      <c r="J13" s="294"/>
      <c r="K13" s="171"/>
      <c r="L13" s="171"/>
      <c r="M13" s="171"/>
      <c r="N13" s="2"/>
      <c r="O13" s="2"/>
      <c r="P13" s="2"/>
    </row>
    <row r="14" spans="1:16" ht="15" customHeight="1" x14ac:dyDescent="0.3">
      <c r="A14" s="293" t="s">
        <v>6</v>
      </c>
      <c r="B14" s="293"/>
      <c r="C14" s="293"/>
      <c r="D14" s="293"/>
      <c r="E14" s="293"/>
      <c r="F14" s="293"/>
      <c r="G14" s="293"/>
      <c r="H14" s="294"/>
      <c r="I14" s="294"/>
      <c r="J14" s="294"/>
      <c r="K14" s="171"/>
      <c r="L14" s="171"/>
      <c r="M14" s="171"/>
      <c r="N14" s="2"/>
      <c r="O14" s="2"/>
      <c r="P14" s="2"/>
    </row>
    <row r="15" spans="1:16" x14ac:dyDescent="0.3">
      <c r="A15" s="293" t="s">
        <v>7</v>
      </c>
      <c r="B15" s="293"/>
      <c r="C15" s="293"/>
      <c r="D15" s="293"/>
      <c r="E15" s="293"/>
      <c r="F15" s="293"/>
      <c r="G15" s="293"/>
      <c r="H15" s="294"/>
      <c r="I15" s="294"/>
      <c r="J15" s="294"/>
      <c r="K15" s="171"/>
      <c r="L15" s="171"/>
      <c r="M15" s="171"/>
      <c r="N15" s="2"/>
      <c r="O15" s="2"/>
      <c r="P15" s="2"/>
    </row>
    <row r="16" spans="1:16" x14ac:dyDescent="0.3">
      <c r="A16" s="293" t="s">
        <v>165</v>
      </c>
      <c r="B16" s="293"/>
      <c r="C16" s="293"/>
      <c r="D16" s="293"/>
      <c r="E16" s="293"/>
      <c r="F16" s="293"/>
      <c r="G16" s="293"/>
      <c r="H16" s="294"/>
      <c r="I16" s="294"/>
      <c r="J16" s="294"/>
      <c r="K16" s="173"/>
      <c r="L16" s="173"/>
      <c r="M16" s="173"/>
      <c r="N16" s="173"/>
      <c r="O16" s="2"/>
      <c r="P16" s="2"/>
    </row>
    <row r="17" spans="1:16" x14ac:dyDescent="0.3">
      <c r="A17" s="293" t="s">
        <v>160</v>
      </c>
      <c r="B17" s="293"/>
      <c r="C17" s="293"/>
      <c r="D17" s="293"/>
      <c r="E17" s="293"/>
      <c r="F17" s="293"/>
      <c r="G17" s="293"/>
      <c r="H17" s="294"/>
      <c r="I17" s="294"/>
      <c r="J17" s="294"/>
      <c r="K17" s="171"/>
      <c r="L17" s="171"/>
      <c r="M17" s="171"/>
      <c r="N17" s="2"/>
      <c r="O17" s="2"/>
      <c r="P17" s="2"/>
    </row>
    <row r="18" spans="1:16" x14ac:dyDescent="0.3">
      <c r="A18" s="293" t="s">
        <v>158</v>
      </c>
      <c r="B18" s="293"/>
      <c r="C18" s="293"/>
      <c r="D18" s="293"/>
      <c r="E18" s="293"/>
      <c r="F18" s="293"/>
      <c r="G18" s="293"/>
      <c r="H18" s="294"/>
      <c r="I18" s="294"/>
      <c r="J18" s="294"/>
      <c r="K18" s="174"/>
      <c r="L18" s="174"/>
      <c r="M18" s="174"/>
      <c r="N18" s="2"/>
      <c r="O18" s="2"/>
      <c r="P18" s="2"/>
    </row>
    <row r="19" spans="1:16" x14ac:dyDescent="0.3">
      <c r="A19" s="29" t="s">
        <v>86</v>
      </c>
    </row>
    <row r="20" spans="1:16" x14ac:dyDescent="0.3">
      <c r="A20" s="29" t="s">
        <v>87</v>
      </c>
    </row>
    <row r="24" spans="1:16" x14ac:dyDescent="0.3">
      <c r="A24" s="297"/>
      <c r="B24" s="298"/>
      <c r="C24" s="298"/>
      <c r="D24" s="298"/>
      <c r="E24" s="298"/>
      <c r="F24" s="298"/>
      <c r="G24" s="298"/>
      <c r="H24" s="298"/>
    </row>
  </sheetData>
  <mergeCells count="12">
    <mergeCell ref="A24:H24"/>
    <mergeCell ref="A14:J14"/>
    <mergeCell ref="A15:J15"/>
    <mergeCell ref="A16:J16"/>
    <mergeCell ref="A17:J17"/>
    <mergeCell ref="A18:J18"/>
    <mergeCell ref="D3:H3"/>
    <mergeCell ref="A10:J10"/>
    <mergeCell ref="A11:J11"/>
    <mergeCell ref="A12:J12"/>
    <mergeCell ref="A13:J13"/>
    <mergeCell ref="A3:C3"/>
  </mergeCells>
  <hyperlinks>
    <hyperlink ref="A16" location="_ftnref1" display="_ftnref1"/>
  </hyperlinks>
  <pageMargins left="0.7" right="0.7" top="0.75" bottom="0.75" header="0.3" footer="0.3"/>
  <pageSetup paperSize="9" scale="53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view="pageBreakPreview" zoomScale="60" zoomScaleNormal="100" workbookViewId="0">
      <selection activeCell="F14" sqref="F14"/>
    </sheetView>
  </sheetViews>
  <sheetFormatPr defaultColWidth="9.109375" defaultRowHeight="14.4" x14ac:dyDescent="0.3"/>
  <cols>
    <col min="1" max="1" width="9.109375" style="5" customWidth="1"/>
    <col min="2" max="4" width="9.109375" style="5"/>
    <col min="5" max="5" width="20.6640625" style="5" customWidth="1"/>
    <col min="6" max="6" width="16.44140625" style="5" customWidth="1"/>
    <col min="7" max="7" width="13.33203125" style="5" customWidth="1"/>
    <col min="8" max="8" width="13.5546875" style="5" customWidth="1"/>
    <col min="9" max="9" width="11" style="5" customWidth="1"/>
    <col min="10" max="10" width="13.5546875" style="5" customWidth="1"/>
    <col min="11" max="11" width="11.5546875" style="5" customWidth="1"/>
    <col min="12" max="16384" width="9.109375" style="5"/>
  </cols>
  <sheetData>
    <row r="1" spans="1:19" x14ac:dyDescent="0.3">
      <c r="A1" s="22" t="s">
        <v>84</v>
      </c>
    </row>
    <row r="2" spans="1:19" ht="15" thickBot="1" x14ac:dyDescent="0.35">
      <c r="A2" s="148" t="s">
        <v>154</v>
      </c>
    </row>
    <row r="3" spans="1:19" ht="15" thickBot="1" x14ac:dyDescent="0.35">
      <c r="A3" s="144" t="s">
        <v>120</v>
      </c>
      <c r="E3" s="290"/>
      <c r="F3" s="291"/>
      <c r="G3" s="291"/>
      <c r="H3" s="291"/>
      <c r="I3" s="292"/>
    </row>
    <row r="4" spans="1:19" s="6" customFormat="1" x14ac:dyDescent="0.3"/>
    <row r="5" spans="1:19" s="93" customFormat="1" x14ac:dyDescent="0.3">
      <c r="A5" s="92"/>
      <c r="I5" s="94"/>
      <c r="J5" s="94"/>
      <c r="K5" s="94"/>
      <c r="L5" s="94"/>
      <c r="M5" s="95"/>
      <c r="N5" s="96"/>
      <c r="O5" s="96"/>
      <c r="P5" s="96"/>
      <c r="Q5" s="96"/>
      <c r="R5" s="96"/>
      <c r="S5" s="96"/>
    </row>
    <row r="6" spans="1:19" s="99" customFormat="1" ht="57.6" x14ac:dyDescent="0.3">
      <c r="A6" s="98" t="s">
        <v>0</v>
      </c>
      <c r="B6" s="98" t="s">
        <v>1</v>
      </c>
      <c r="C6" s="98" t="s">
        <v>2</v>
      </c>
      <c r="D6" s="98" t="s">
        <v>42</v>
      </c>
      <c r="E6" s="98" t="s">
        <v>90</v>
      </c>
      <c r="F6" s="98" t="s">
        <v>91</v>
      </c>
      <c r="G6" s="98" t="s">
        <v>93</v>
      </c>
      <c r="H6" s="178" t="s">
        <v>172</v>
      </c>
      <c r="I6" s="178" t="s">
        <v>173</v>
      </c>
      <c r="J6" s="178" t="s">
        <v>164</v>
      </c>
      <c r="K6" s="178" t="s">
        <v>6</v>
      </c>
      <c r="L6" s="178" t="s">
        <v>174</v>
      </c>
      <c r="M6" s="178" t="s">
        <v>165</v>
      </c>
      <c r="N6" s="178" t="s">
        <v>160</v>
      </c>
      <c r="O6" s="178" t="s">
        <v>175</v>
      </c>
    </row>
    <row r="7" spans="1:19" x14ac:dyDescent="0.3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7</v>
      </c>
      <c r="G7" s="105">
        <v>9</v>
      </c>
      <c r="H7" s="105" t="s">
        <v>176</v>
      </c>
      <c r="I7" s="105" t="s">
        <v>177</v>
      </c>
      <c r="J7" s="105" t="s">
        <v>178</v>
      </c>
      <c r="K7" s="105" t="s">
        <v>179</v>
      </c>
      <c r="L7" s="105" t="s">
        <v>180</v>
      </c>
      <c r="M7" s="105" t="s">
        <v>181</v>
      </c>
      <c r="N7" s="105" t="s">
        <v>182</v>
      </c>
      <c r="O7" s="177" t="s">
        <v>183</v>
      </c>
    </row>
    <row r="8" spans="1:19" s="34" customFormat="1" x14ac:dyDescent="0.3">
      <c r="A8" s="33"/>
      <c r="B8" s="33"/>
      <c r="C8" s="33"/>
      <c r="D8" s="33"/>
      <c r="E8" s="33"/>
      <c r="F8" s="33"/>
      <c r="G8" s="35"/>
      <c r="H8" s="35"/>
      <c r="I8" s="35"/>
      <c r="J8" s="35"/>
      <c r="K8" s="35"/>
      <c r="L8" s="35"/>
      <c r="M8" s="35"/>
      <c r="N8" s="35"/>
      <c r="O8" s="176"/>
    </row>
    <row r="9" spans="1:19" x14ac:dyDescent="0.3">
      <c r="A9" s="7"/>
      <c r="B9" s="7"/>
      <c r="C9" s="7"/>
      <c r="D9" s="7"/>
      <c r="E9" s="7"/>
      <c r="F9" s="7"/>
      <c r="G9" s="36"/>
      <c r="H9" s="36"/>
      <c r="I9" s="36"/>
      <c r="J9" s="36"/>
      <c r="K9" s="36"/>
      <c r="L9" s="36"/>
      <c r="M9" s="36"/>
      <c r="N9" s="36"/>
      <c r="O9" s="100"/>
    </row>
    <row r="10" spans="1:19" x14ac:dyDescent="0.3">
      <c r="A10" s="7"/>
      <c r="B10" s="7"/>
      <c r="C10" s="7"/>
      <c r="D10" s="7"/>
      <c r="E10" s="7"/>
      <c r="F10" s="7"/>
      <c r="G10" s="36"/>
      <c r="H10" s="36"/>
      <c r="I10" s="36"/>
      <c r="J10" s="36"/>
      <c r="K10" s="36"/>
      <c r="L10" s="36"/>
      <c r="M10" s="36"/>
      <c r="N10" s="36"/>
      <c r="O10" s="100"/>
    </row>
    <row r="11" spans="1:19" x14ac:dyDescent="0.3">
      <c r="A11" s="100"/>
      <c r="B11" s="100"/>
      <c r="C11" s="100"/>
      <c r="D11" s="100"/>
      <c r="E11" s="100"/>
      <c r="F11" s="100"/>
      <c r="G11" s="106"/>
      <c r="H11" s="106"/>
      <c r="I11" s="106"/>
      <c r="J11" s="106"/>
      <c r="K11" s="106"/>
      <c r="L11" s="106"/>
      <c r="M11" s="106"/>
      <c r="N11" s="106"/>
      <c r="O11" s="100"/>
    </row>
    <row r="15" spans="1:19" x14ac:dyDescent="0.3">
      <c r="A15" s="29" t="s">
        <v>86</v>
      </c>
    </row>
    <row r="16" spans="1:19" x14ac:dyDescent="0.3">
      <c r="A16" s="29" t="s">
        <v>87</v>
      </c>
    </row>
  </sheetData>
  <mergeCells count="1">
    <mergeCell ref="E3:I3"/>
  </mergeCells>
  <pageMargins left="0.7" right="0.7" top="0.75" bottom="0.75" header="0.3" footer="0.3"/>
  <pageSetup paperSize="9" scale="75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view="pageBreakPreview" zoomScale="60" zoomScaleNormal="100" workbookViewId="0">
      <selection activeCell="J20" sqref="J20"/>
    </sheetView>
  </sheetViews>
  <sheetFormatPr defaultRowHeight="14.4" x14ac:dyDescent="0.3"/>
  <cols>
    <col min="1" max="1" width="9.109375" customWidth="1"/>
    <col min="5" max="5" width="10.6640625" customWidth="1"/>
    <col min="6" max="7" width="12.6640625" customWidth="1"/>
    <col min="8" max="8" width="15" customWidth="1"/>
    <col min="9" max="9" width="11.109375" customWidth="1"/>
    <col min="10" max="10" width="17" customWidth="1"/>
  </cols>
  <sheetData>
    <row r="1" spans="1:21" x14ac:dyDescent="0.3">
      <c r="A1" s="144" t="s">
        <v>85</v>
      </c>
    </row>
    <row r="2" spans="1:21" ht="15" thickBot="1" x14ac:dyDescent="0.35">
      <c r="A2" s="148" t="s">
        <v>97</v>
      </c>
    </row>
    <row r="3" spans="1:21" ht="15" thickBot="1" x14ac:dyDescent="0.35">
      <c r="A3" s="144" t="s">
        <v>120</v>
      </c>
      <c r="E3" s="290"/>
      <c r="F3" s="291"/>
      <c r="G3" s="291"/>
      <c r="H3" s="291"/>
      <c r="I3" s="292"/>
    </row>
    <row r="4" spans="1:21" x14ac:dyDescent="0.3">
      <c r="A4" s="144"/>
      <c r="E4" s="142"/>
      <c r="F4" s="143"/>
      <c r="G4" s="143"/>
      <c r="H4" s="143"/>
      <c r="I4" s="143"/>
    </row>
    <row r="5" spans="1:21" x14ac:dyDescent="0.3">
      <c r="A5" s="144"/>
      <c r="E5" s="142"/>
      <c r="F5" s="143"/>
      <c r="G5" s="143"/>
      <c r="H5" s="143"/>
      <c r="I5" s="143"/>
    </row>
    <row r="6" spans="1:21" s="5" customFormat="1" ht="43.2" x14ac:dyDescent="0.3">
      <c r="A6" s="91" t="s">
        <v>0</v>
      </c>
      <c r="B6" s="91" t="s">
        <v>1</v>
      </c>
      <c r="C6" s="91" t="s">
        <v>2</v>
      </c>
      <c r="D6" s="91" t="s">
        <v>42</v>
      </c>
      <c r="E6" s="91" t="s">
        <v>40</v>
      </c>
      <c r="F6" s="91" t="s">
        <v>111</v>
      </c>
      <c r="G6" s="91" t="s">
        <v>9</v>
      </c>
      <c r="H6" s="91" t="s">
        <v>98</v>
      </c>
      <c r="I6" s="178" t="s">
        <v>172</v>
      </c>
      <c r="J6" s="178" t="s">
        <v>173</v>
      </c>
      <c r="K6" s="178" t="s">
        <v>164</v>
      </c>
      <c r="L6" s="178" t="s">
        <v>6</v>
      </c>
      <c r="M6" s="178" t="s">
        <v>174</v>
      </c>
      <c r="N6" s="178" t="s">
        <v>165</v>
      </c>
      <c r="O6" s="178" t="s">
        <v>160</v>
      </c>
      <c r="P6" s="178" t="s">
        <v>175</v>
      </c>
      <c r="Q6" s="34"/>
      <c r="R6" s="34"/>
      <c r="S6" s="34"/>
    </row>
    <row r="7" spans="1:21" s="5" customFormat="1" x14ac:dyDescent="0.3">
      <c r="A7" s="105">
        <v>1</v>
      </c>
      <c r="B7" s="105">
        <v>2</v>
      </c>
      <c r="C7" s="105">
        <v>3</v>
      </c>
      <c r="D7" s="105">
        <v>4</v>
      </c>
      <c r="E7" s="105">
        <v>5</v>
      </c>
      <c r="F7" s="105">
        <v>6</v>
      </c>
      <c r="G7" s="105">
        <v>7</v>
      </c>
      <c r="H7" s="105">
        <v>8</v>
      </c>
      <c r="I7" s="131" t="s">
        <v>112</v>
      </c>
      <c r="J7" s="131" t="s">
        <v>113</v>
      </c>
      <c r="K7" s="131" t="s">
        <v>114</v>
      </c>
      <c r="L7" s="131" t="s">
        <v>115</v>
      </c>
      <c r="M7" s="131" t="s">
        <v>116</v>
      </c>
      <c r="N7" s="131" t="s">
        <v>117</v>
      </c>
      <c r="O7" s="131" t="s">
        <v>118</v>
      </c>
      <c r="P7" s="177" t="s">
        <v>184</v>
      </c>
      <c r="Q7" s="6"/>
      <c r="R7" s="6"/>
      <c r="S7" s="6"/>
      <c r="T7" s="6"/>
      <c r="U7" s="6"/>
    </row>
    <row r="8" spans="1:21" s="34" customFormat="1" x14ac:dyDescent="0.3">
      <c r="A8" s="33"/>
      <c r="B8" s="33"/>
      <c r="C8" s="33"/>
      <c r="D8" s="33"/>
      <c r="E8" s="33"/>
      <c r="F8" s="33"/>
      <c r="G8" s="33"/>
      <c r="H8" s="35"/>
      <c r="I8" s="35"/>
      <c r="J8" s="35"/>
      <c r="K8" s="35"/>
      <c r="L8" s="35"/>
      <c r="M8" s="35"/>
      <c r="N8" s="35"/>
      <c r="O8" s="35"/>
      <c r="P8" s="176"/>
      <c r="Q8" s="103"/>
      <c r="R8" s="103"/>
      <c r="S8" s="103"/>
      <c r="T8" s="103"/>
      <c r="U8" s="103"/>
    </row>
    <row r="9" spans="1:21" s="5" customFormat="1" x14ac:dyDescent="0.3">
      <c r="A9" s="7"/>
      <c r="B9" s="7"/>
      <c r="C9" s="7"/>
      <c r="D9" s="7"/>
      <c r="E9" s="7"/>
      <c r="F9" s="7"/>
      <c r="G9" s="7"/>
      <c r="H9" s="36"/>
      <c r="I9" s="36"/>
      <c r="J9" s="36"/>
      <c r="K9" s="36"/>
      <c r="L9" s="36"/>
      <c r="M9" s="36"/>
      <c r="N9" s="36"/>
      <c r="O9" s="36"/>
      <c r="P9" s="100"/>
      <c r="Q9" s="6"/>
      <c r="R9" s="6"/>
      <c r="S9" s="6"/>
      <c r="T9" s="6"/>
      <c r="U9" s="6"/>
    </row>
    <row r="10" spans="1:21" s="5" customFormat="1" x14ac:dyDescent="0.3">
      <c r="A10" s="7"/>
      <c r="B10" s="7"/>
      <c r="C10" s="7"/>
      <c r="D10" s="7"/>
      <c r="E10" s="7"/>
      <c r="F10" s="7"/>
      <c r="G10" s="7"/>
      <c r="H10" s="36"/>
      <c r="I10" s="36"/>
      <c r="J10" s="36"/>
      <c r="K10" s="36"/>
      <c r="L10" s="36"/>
      <c r="M10" s="36"/>
      <c r="N10" s="36"/>
      <c r="O10" s="36"/>
      <c r="P10" s="100"/>
      <c r="Q10" s="6"/>
      <c r="R10" s="6"/>
      <c r="S10" s="6"/>
      <c r="T10" s="6"/>
      <c r="U10" s="6"/>
    </row>
    <row r="11" spans="1:21" s="5" customFormat="1" x14ac:dyDescent="0.3">
      <c r="A11" s="100"/>
      <c r="B11" s="100"/>
      <c r="C11" s="100"/>
      <c r="D11" s="100"/>
      <c r="E11" s="100"/>
      <c r="F11" s="100"/>
      <c r="G11" s="100"/>
      <c r="H11" s="106"/>
      <c r="I11" s="106"/>
      <c r="J11" s="106"/>
      <c r="K11" s="106"/>
      <c r="L11" s="106"/>
      <c r="M11" s="106"/>
      <c r="N11" s="106"/>
      <c r="O11" s="106"/>
      <c r="P11" s="100"/>
      <c r="Q11" s="6"/>
      <c r="R11" s="6"/>
      <c r="S11" s="6"/>
      <c r="T11" s="6"/>
      <c r="U11" s="6"/>
    </row>
    <row r="12" spans="1:21" s="5" customFormat="1" x14ac:dyDescent="0.3">
      <c r="A12" s="100"/>
      <c r="B12" s="100"/>
      <c r="C12" s="100"/>
      <c r="D12" s="100"/>
      <c r="E12" s="100"/>
      <c r="F12" s="100"/>
      <c r="G12" s="100"/>
      <c r="H12" s="106"/>
      <c r="I12" s="106"/>
      <c r="J12" s="106"/>
      <c r="K12" s="106"/>
      <c r="L12" s="106"/>
      <c r="M12" s="106"/>
      <c r="N12" s="106"/>
      <c r="O12" s="106"/>
      <c r="P12" s="100"/>
      <c r="Q12" s="6"/>
      <c r="R12" s="6"/>
      <c r="S12" s="6"/>
      <c r="T12" s="6"/>
      <c r="U12" s="6"/>
    </row>
    <row r="13" spans="1:21" s="5" customFormat="1" x14ac:dyDescent="0.3">
      <c r="A13" s="100"/>
      <c r="B13" s="100"/>
      <c r="C13" s="100"/>
      <c r="D13" s="100"/>
      <c r="E13" s="100"/>
      <c r="F13" s="100"/>
      <c r="G13" s="100"/>
      <c r="H13" s="106"/>
      <c r="I13" s="106"/>
      <c r="J13" s="106"/>
      <c r="K13" s="106"/>
      <c r="L13" s="106"/>
      <c r="M13" s="106"/>
      <c r="N13" s="106"/>
      <c r="O13" s="106"/>
      <c r="P13" s="100"/>
      <c r="Q13" s="6"/>
      <c r="R13" s="6"/>
      <c r="S13" s="6"/>
      <c r="T13" s="6"/>
      <c r="U13" s="6"/>
    </row>
    <row r="14" spans="1:21" s="5" customFormat="1" x14ac:dyDescent="0.3">
      <c r="A14" s="100"/>
      <c r="B14" s="100"/>
      <c r="C14" s="100"/>
      <c r="D14" s="100"/>
      <c r="E14" s="100"/>
      <c r="F14" s="100"/>
      <c r="G14" s="100"/>
      <c r="H14" s="106"/>
      <c r="I14" s="106"/>
      <c r="J14" s="106"/>
      <c r="K14" s="106"/>
      <c r="L14" s="106"/>
      <c r="M14" s="106"/>
      <c r="N14" s="106"/>
      <c r="O14" s="106"/>
      <c r="P14" s="100"/>
      <c r="Q14" s="6"/>
      <c r="R14" s="6"/>
      <c r="S14" s="6"/>
      <c r="T14" s="6"/>
      <c r="U14" s="6"/>
    </row>
    <row r="15" spans="1:21" x14ac:dyDescent="0.3">
      <c r="A15" s="100"/>
      <c r="B15" s="100"/>
      <c r="C15" s="100"/>
      <c r="D15" s="100"/>
      <c r="E15" s="100"/>
      <c r="F15" s="100"/>
      <c r="G15" s="100"/>
      <c r="H15" s="100"/>
      <c r="I15" s="106"/>
      <c r="J15" s="106"/>
      <c r="K15" s="106"/>
      <c r="L15" s="106"/>
      <c r="M15" s="106"/>
      <c r="N15" s="106"/>
      <c r="O15" s="106"/>
      <c r="P15" s="106"/>
      <c r="Q15" s="104"/>
      <c r="R15" s="104"/>
      <c r="S15" s="104"/>
      <c r="T15" s="104"/>
      <c r="U15" s="104"/>
    </row>
    <row r="16" spans="1:21" x14ac:dyDescent="0.3">
      <c r="A16" s="132" t="s">
        <v>119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6"/>
      <c r="Q16" s="6"/>
      <c r="R16" s="6"/>
      <c r="S16" s="6"/>
      <c r="T16" s="6"/>
      <c r="U16" s="6"/>
    </row>
    <row r="17" spans="1:21" x14ac:dyDescent="0.3">
      <c r="A17" s="9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6"/>
      <c r="Q17" s="6"/>
      <c r="R17" s="6"/>
      <c r="S17" s="6"/>
      <c r="T17" s="6"/>
      <c r="U17" s="6"/>
    </row>
    <row r="18" spans="1:21" x14ac:dyDescent="0.3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6"/>
      <c r="Q18" s="6"/>
      <c r="R18" s="6"/>
      <c r="S18" s="6"/>
      <c r="T18" s="6"/>
      <c r="U18" s="6"/>
    </row>
    <row r="19" spans="1:21" x14ac:dyDescent="0.3">
      <c r="A19" s="29" t="s">
        <v>86</v>
      </c>
    </row>
    <row r="20" spans="1:21" x14ac:dyDescent="0.3">
      <c r="A20" s="29" t="s">
        <v>87</v>
      </c>
    </row>
  </sheetData>
  <mergeCells count="1">
    <mergeCell ref="E3:I3"/>
  </mergeCells>
  <pageMargins left="0.7" right="0.7" top="0.75" bottom="0.75" header="0.3" footer="0.3"/>
  <pageSetup paperSize="9" scale="62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3"/>
  <sheetViews>
    <sheetView zoomScaleNormal="100" workbookViewId="0">
      <selection activeCell="E43" sqref="E43"/>
    </sheetView>
  </sheetViews>
  <sheetFormatPr defaultColWidth="9.109375" defaultRowHeight="14.4" x14ac:dyDescent="0.3"/>
  <cols>
    <col min="1" max="1" width="9.109375" style="5" customWidth="1"/>
    <col min="2" max="4" width="9.109375" style="5"/>
    <col min="5" max="5" width="17.109375" style="5" customWidth="1"/>
    <col min="6" max="6" width="16.44140625" style="5" customWidth="1"/>
    <col min="7" max="7" width="17.33203125" style="5" customWidth="1"/>
    <col min="8" max="8" width="21.6640625" style="5" customWidth="1"/>
    <col min="9" max="9" width="13.5546875" style="5" customWidth="1"/>
    <col min="10" max="10" width="10.6640625" style="5" customWidth="1"/>
    <col min="11" max="11" width="13.5546875" style="5" customWidth="1"/>
    <col min="12" max="12" width="9.109375" style="5" customWidth="1"/>
    <col min="13" max="16" width="9.109375" style="5"/>
    <col min="17" max="17" width="9.88671875" style="5" customWidth="1"/>
    <col min="18" max="16384" width="9.109375" style="5"/>
  </cols>
  <sheetData>
    <row r="1" spans="1:17" x14ac:dyDescent="0.3">
      <c r="A1" s="22" t="s">
        <v>138</v>
      </c>
    </row>
    <row r="2" spans="1:17" ht="15" thickBot="1" x14ac:dyDescent="0.35">
      <c r="A2" s="148" t="s">
        <v>99</v>
      </c>
    </row>
    <row r="3" spans="1:17" ht="15" thickBot="1" x14ac:dyDescent="0.35">
      <c r="A3" s="144" t="s">
        <v>120</v>
      </c>
      <c r="E3" s="290"/>
      <c r="F3" s="291"/>
      <c r="G3" s="291"/>
      <c r="H3" s="291"/>
      <c r="I3" s="292"/>
    </row>
    <row r="4" spans="1:17" x14ac:dyDescent="0.3">
      <c r="A4" s="144"/>
      <c r="E4" s="142"/>
      <c r="F4" s="143"/>
      <c r="G4" s="143"/>
      <c r="H4" s="143"/>
      <c r="I4" s="143"/>
    </row>
    <row r="5" spans="1:17" ht="28.8" x14ac:dyDescent="0.3">
      <c r="A5" s="103" t="s">
        <v>135</v>
      </c>
      <c r="E5" s="142"/>
      <c r="F5" s="143"/>
      <c r="G5" s="166" t="s">
        <v>155</v>
      </c>
      <c r="H5" s="143" t="s">
        <v>193</v>
      </c>
      <c r="I5" s="143"/>
    </row>
    <row r="6" spans="1:17" ht="58.5" customHeight="1" x14ac:dyDescent="0.3">
      <c r="A6" s="168" t="s">
        <v>0</v>
      </c>
      <c r="B6" s="168" t="s">
        <v>1</v>
      </c>
      <c r="C6" s="168" t="s">
        <v>2</v>
      </c>
      <c r="D6" s="168" t="s">
        <v>185</v>
      </c>
      <c r="E6" s="168" t="s">
        <v>186</v>
      </c>
      <c r="F6" s="168" t="s">
        <v>159</v>
      </c>
      <c r="G6" s="168" t="s">
        <v>40</v>
      </c>
      <c r="H6" s="168" t="s">
        <v>89</v>
      </c>
      <c r="I6" s="168" t="s">
        <v>111</v>
      </c>
      <c r="J6" s="168" t="s">
        <v>9</v>
      </c>
      <c r="K6" s="168" t="s">
        <v>8</v>
      </c>
      <c r="L6" s="168" t="s">
        <v>156</v>
      </c>
      <c r="M6" s="169" t="s">
        <v>166</v>
      </c>
      <c r="N6" s="167" t="s">
        <v>161</v>
      </c>
      <c r="O6" s="169" t="s">
        <v>3</v>
      </c>
      <c r="P6" s="169" t="s">
        <v>4</v>
      </c>
      <c r="Q6" s="169" t="s">
        <v>5</v>
      </c>
    </row>
    <row r="7" spans="1:17" s="10" customFormat="1" ht="14.4" customHeight="1" x14ac:dyDescent="0.3">
      <c r="A7" s="170">
        <v>1</v>
      </c>
      <c r="B7" s="170">
        <v>2</v>
      </c>
      <c r="C7" s="170">
        <v>3</v>
      </c>
      <c r="D7" s="170"/>
      <c r="E7" s="170"/>
      <c r="F7" s="170">
        <v>5</v>
      </c>
      <c r="G7" s="170">
        <v>6</v>
      </c>
      <c r="H7" s="170">
        <v>7</v>
      </c>
      <c r="I7" s="170">
        <v>8</v>
      </c>
      <c r="J7" s="170">
        <v>9</v>
      </c>
      <c r="K7" s="170">
        <v>10</v>
      </c>
      <c r="L7" s="170">
        <v>11</v>
      </c>
      <c r="M7" s="170" t="s">
        <v>167</v>
      </c>
      <c r="N7" s="170" t="s">
        <v>168</v>
      </c>
      <c r="O7" s="170" t="s">
        <v>169</v>
      </c>
      <c r="P7" s="170" t="s">
        <v>170</v>
      </c>
      <c r="Q7" s="170" t="s">
        <v>171</v>
      </c>
    </row>
    <row r="8" spans="1:17" s="8" customFormat="1" ht="25.95" customHeight="1" x14ac:dyDescent="0.3">
      <c r="A8" s="171">
        <v>1</v>
      </c>
      <c r="B8" s="179">
        <v>750</v>
      </c>
      <c r="C8" s="179">
        <v>75020</v>
      </c>
      <c r="D8" s="179">
        <v>7</v>
      </c>
      <c r="E8" s="179" t="s">
        <v>187</v>
      </c>
      <c r="F8" s="179" t="s">
        <v>162</v>
      </c>
      <c r="G8" s="180" t="s">
        <v>188</v>
      </c>
      <c r="H8" s="180" t="s">
        <v>189</v>
      </c>
      <c r="I8" s="180" t="s">
        <v>190</v>
      </c>
      <c r="J8" s="172"/>
      <c r="K8" s="171" t="s">
        <v>191</v>
      </c>
      <c r="L8" s="173">
        <f>SUM(M8:Q8)</f>
        <v>0</v>
      </c>
      <c r="M8" s="173"/>
      <c r="N8" s="173"/>
      <c r="O8" s="173"/>
      <c r="P8" s="173"/>
      <c r="Q8" s="173"/>
    </row>
    <row r="9" spans="1:17" s="8" customFormat="1" ht="25.95" customHeight="1" x14ac:dyDescent="0.3">
      <c r="A9" s="171">
        <v>2</v>
      </c>
      <c r="B9" s="179">
        <v>750</v>
      </c>
      <c r="C9" s="179">
        <v>75020</v>
      </c>
      <c r="D9" s="179">
        <v>9</v>
      </c>
      <c r="E9" s="179" t="s">
        <v>187</v>
      </c>
      <c r="F9" s="179" t="s">
        <v>162</v>
      </c>
      <c r="G9" s="180" t="s">
        <v>188</v>
      </c>
      <c r="H9" s="180" t="s">
        <v>189</v>
      </c>
      <c r="I9" s="180" t="s">
        <v>190</v>
      </c>
      <c r="J9" s="172"/>
      <c r="K9" s="171" t="s">
        <v>191</v>
      </c>
      <c r="L9" s="173">
        <f>SUM(M9:Q9)</f>
        <v>0</v>
      </c>
      <c r="M9" s="173"/>
      <c r="N9" s="173"/>
      <c r="O9" s="173"/>
      <c r="P9" s="173"/>
      <c r="Q9" s="173"/>
    </row>
    <row r="10" spans="1:17" s="8" customFormat="1" ht="24.6" customHeight="1" x14ac:dyDescent="0.3">
      <c r="A10" s="171">
        <v>3</v>
      </c>
      <c r="B10" s="179">
        <v>750</v>
      </c>
      <c r="C10" s="179">
        <v>75020</v>
      </c>
      <c r="D10" s="179">
        <v>9</v>
      </c>
      <c r="E10" s="179" t="s">
        <v>192</v>
      </c>
      <c r="F10" s="179" t="s">
        <v>162</v>
      </c>
      <c r="G10" s="180" t="s">
        <v>188</v>
      </c>
      <c r="H10" s="180" t="s">
        <v>189</v>
      </c>
      <c r="I10" s="180" t="s">
        <v>190</v>
      </c>
      <c r="J10" s="172"/>
      <c r="K10" s="171" t="s">
        <v>191</v>
      </c>
      <c r="L10" s="173">
        <f>(L8+L9)*0.2</f>
        <v>0</v>
      </c>
      <c r="M10" s="173"/>
      <c r="N10" s="173"/>
      <c r="O10" s="173"/>
      <c r="P10" s="173"/>
      <c r="Q10" s="173"/>
    </row>
    <row r="11" spans="1:17" s="8" customFormat="1" ht="14.4" customHeight="1" x14ac:dyDescent="0.3">
      <c r="A11" s="171"/>
      <c r="B11" s="171"/>
      <c r="C11" s="171"/>
      <c r="D11" s="171"/>
      <c r="E11" s="171"/>
      <c r="F11" s="171"/>
      <c r="G11" s="172"/>
      <c r="H11" s="172"/>
      <c r="I11" s="172"/>
      <c r="J11" s="172"/>
      <c r="K11" s="171"/>
      <c r="L11" s="173"/>
      <c r="M11" s="173"/>
      <c r="N11" s="173"/>
      <c r="O11" s="173"/>
      <c r="P11" s="173"/>
      <c r="Q11" s="173"/>
    </row>
    <row r="12" spans="1:17" s="8" customFormat="1" ht="14.4" customHeight="1" x14ac:dyDescent="0.3">
      <c r="A12" s="293" t="s">
        <v>157</v>
      </c>
      <c r="B12" s="293"/>
      <c r="C12" s="293"/>
      <c r="D12" s="293"/>
      <c r="E12" s="293"/>
      <c r="F12" s="293"/>
      <c r="G12" s="293"/>
      <c r="H12" s="293"/>
      <c r="I12" s="294"/>
      <c r="J12" s="294"/>
      <c r="K12" s="294"/>
      <c r="L12" s="173">
        <f>SUM(L8:L10)</f>
        <v>0</v>
      </c>
      <c r="M12" s="173">
        <f t="shared" ref="M12:Q12" si="0">SUM(M8:M10)</f>
        <v>0</v>
      </c>
      <c r="N12" s="173">
        <f t="shared" si="0"/>
        <v>0</v>
      </c>
      <c r="O12" s="173">
        <f t="shared" si="0"/>
        <v>0</v>
      </c>
      <c r="P12" s="173">
        <f t="shared" si="0"/>
        <v>0</v>
      </c>
      <c r="Q12" s="173">
        <f t="shared" si="0"/>
        <v>0</v>
      </c>
    </row>
    <row r="13" spans="1:17" s="8" customFormat="1" ht="14.4" customHeight="1" x14ac:dyDescent="0.3">
      <c r="A13" s="293" t="s">
        <v>133</v>
      </c>
      <c r="B13" s="293"/>
      <c r="C13" s="293"/>
      <c r="D13" s="293"/>
      <c r="E13" s="293"/>
      <c r="F13" s="293"/>
      <c r="G13" s="293"/>
      <c r="H13" s="293"/>
      <c r="I13" s="294"/>
      <c r="J13" s="294"/>
      <c r="K13" s="294"/>
      <c r="L13" s="173">
        <f>L12*0.05</f>
        <v>0</v>
      </c>
      <c r="M13" s="173">
        <f t="shared" ref="M13:Q13" si="1">M12*0.05</f>
        <v>0</v>
      </c>
      <c r="N13" s="173">
        <f t="shared" si="1"/>
        <v>0</v>
      </c>
      <c r="O13" s="173">
        <f t="shared" si="1"/>
        <v>0</v>
      </c>
      <c r="P13" s="173">
        <f t="shared" si="1"/>
        <v>0</v>
      </c>
      <c r="Q13" s="173">
        <f t="shared" si="1"/>
        <v>0</v>
      </c>
    </row>
    <row r="14" spans="1:17" s="8" customFormat="1" ht="14.4" customHeight="1" x14ac:dyDescent="0.3">
      <c r="A14" s="293" t="s">
        <v>163</v>
      </c>
      <c r="B14" s="293"/>
      <c r="C14" s="293"/>
      <c r="D14" s="293"/>
      <c r="E14" s="293"/>
      <c r="F14" s="293"/>
      <c r="G14" s="293"/>
      <c r="H14" s="293"/>
      <c r="I14" s="294"/>
      <c r="J14" s="294"/>
      <c r="K14" s="294"/>
      <c r="L14" s="173">
        <f>L9+L10-L13</f>
        <v>0</v>
      </c>
      <c r="M14" s="173">
        <f t="shared" ref="M14:Q14" si="2">M9+M10-M13</f>
        <v>0</v>
      </c>
      <c r="N14" s="173">
        <f t="shared" si="2"/>
        <v>0</v>
      </c>
      <c r="O14" s="173">
        <f t="shared" si="2"/>
        <v>0</v>
      </c>
      <c r="P14" s="173">
        <f t="shared" si="2"/>
        <v>0</v>
      </c>
      <c r="Q14" s="173">
        <f t="shared" si="2"/>
        <v>0</v>
      </c>
    </row>
    <row r="15" spans="1:17" s="8" customFormat="1" ht="14.4" customHeight="1" x14ac:dyDescent="0.3">
      <c r="A15" s="293" t="s">
        <v>164</v>
      </c>
      <c r="B15" s="293"/>
      <c r="C15" s="293"/>
      <c r="D15" s="293"/>
      <c r="E15" s="293"/>
      <c r="F15" s="293"/>
      <c r="G15" s="293"/>
      <c r="H15" s="293"/>
      <c r="I15" s="294"/>
      <c r="J15" s="294"/>
      <c r="K15" s="294"/>
      <c r="L15" s="173">
        <f>L8</f>
        <v>0</v>
      </c>
      <c r="M15" s="173">
        <f t="shared" ref="M15:Q15" si="3">M8</f>
        <v>0</v>
      </c>
      <c r="N15" s="173">
        <f t="shared" si="3"/>
        <v>0</v>
      </c>
      <c r="O15" s="173">
        <f t="shared" si="3"/>
        <v>0</v>
      </c>
      <c r="P15" s="173">
        <f t="shared" si="3"/>
        <v>0</v>
      </c>
      <c r="Q15" s="173">
        <f t="shared" si="3"/>
        <v>0</v>
      </c>
    </row>
    <row r="16" spans="1:17" s="8" customFormat="1" ht="14.4" customHeight="1" x14ac:dyDescent="0.3">
      <c r="A16" s="293" t="s">
        <v>6</v>
      </c>
      <c r="B16" s="293"/>
      <c r="C16" s="293"/>
      <c r="D16" s="293"/>
      <c r="E16" s="293"/>
      <c r="F16" s="293"/>
      <c r="G16" s="293"/>
      <c r="H16" s="293"/>
      <c r="I16" s="294"/>
      <c r="J16" s="294"/>
      <c r="K16" s="294"/>
      <c r="L16" s="171"/>
      <c r="M16" s="171"/>
      <c r="N16" s="171"/>
      <c r="O16" s="2"/>
      <c r="P16" s="2"/>
      <c r="Q16" s="2"/>
    </row>
    <row r="17" spans="1:21" ht="15" customHeight="1" x14ac:dyDescent="0.3">
      <c r="A17" s="293" t="s">
        <v>7</v>
      </c>
      <c r="B17" s="293"/>
      <c r="C17" s="293"/>
      <c r="D17" s="293"/>
      <c r="E17" s="293"/>
      <c r="F17" s="293"/>
      <c r="G17" s="293"/>
      <c r="H17" s="293"/>
      <c r="I17" s="294"/>
      <c r="J17" s="294"/>
      <c r="K17" s="294"/>
      <c r="L17" s="171"/>
      <c r="M17" s="171"/>
      <c r="N17" s="171"/>
      <c r="O17" s="2"/>
      <c r="P17" s="2"/>
      <c r="Q17" s="2"/>
    </row>
    <row r="18" spans="1:21" x14ac:dyDescent="0.3">
      <c r="A18" s="293" t="s">
        <v>165</v>
      </c>
      <c r="B18" s="293"/>
      <c r="C18" s="293"/>
      <c r="D18" s="293"/>
      <c r="E18" s="293"/>
      <c r="F18" s="293"/>
      <c r="G18" s="293"/>
      <c r="H18" s="293"/>
      <c r="I18" s="294"/>
      <c r="J18" s="294"/>
      <c r="K18" s="294"/>
      <c r="L18" s="173"/>
      <c r="M18" s="173"/>
      <c r="N18" s="173"/>
      <c r="O18" s="173"/>
      <c r="P18" s="2"/>
      <c r="Q18" s="2"/>
    </row>
    <row r="19" spans="1:21" x14ac:dyDescent="0.3">
      <c r="A19" s="293" t="s">
        <v>160</v>
      </c>
      <c r="B19" s="293"/>
      <c r="C19" s="293"/>
      <c r="D19" s="293"/>
      <c r="E19" s="293"/>
      <c r="F19" s="293"/>
      <c r="G19" s="293"/>
      <c r="H19" s="293"/>
      <c r="I19" s="294"/>
      <c r="J19" s="294"/>
      <c r="K19" s="294"/>
      <c r="L19" s="171"/>
      <c r="M19" s="171"/>
      <c r="N19" s="171"/>
      <c r="O19" s="2"/>
      <c r="P19" s="2"/>
      <c r="Q19" s="2"/>
    </row>
    <row r="20" spans="1:21" s="6" customFormat="1" x14ac:dyDescent="0.3">
      <c r="A20" s="293" t="s">
        <v>158</v>
      </c>
      <c r="B20" s="293"/>
      <c r="C20" s="293"/>
      <c r="D20" s="293"/>
      <c r="E20" s="293"/>
      <c r="F20" s="293"/>
      <c r="G20" s="293"/>
      <c r="H20" s="293"/>
      <c r="I20" s="294"/>
      <c r="J20" s="294"/>
      <c r="K20" s="294"/>
      <c r="L20" s="174"/>
      <c r="M20" s="174"/>
      <c r="N20" s="174"/>
      <c r="O20" s="2"/>
      <c r="P20" s="2"/>
      <c r="Q20" s="2"/>
      <c r="R20" s="147"/>
      <c r="S20" s="147"/>
      <c r="T20" s="147"/>
      <c r="U20" s="147"/>
    </row>
    <row r="22" spans="1:21" x14ac:dyDescent="0.3">
      <c r="A22" s="29" t="s">
        <v>86</v>
      </c>
    </row>
    <row r="23" spans="1:21" x14ac:dyDescent="0.3">
      <c r="A23" s="29" t="s">
        <v>87</v>
      </c>
    </row>
  </sheetData>
  <mergeCells count="10">
    <mergeCell ref="A18:K18"/>
    <mergeCell ref="A19:K19"/>
    <mergeCell ref="A20:K20"/>
    <mergeCell ref="A12:K12"/>
    <mergeCell ref="E3:I3"/>
    <mergeCell ref="A13:K13"/>
    <mergeCell ref="A14:K14"/>
    <mergeCell ref="A15:K15"/>
    <mergeCell ref="A16:K16"/>
    <mergeCell ref="A17:K17"/>
  </mergeCells>
  <hyperlinks>
    <hyperlink ref="A19" location="_ftnref1" display="_ftnref1"/>
  </hyperlinks>
  <pageMargins left="0.7" right="0.7" top="0.75" bottom="0.75" header="0.3" footer="0.3"/>
  <pageSetup paperSize="9" scale="55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7"/>
  <sheetViews>
    <sheetView view="pageBreakPreview" topLeftCell="A13" zoomScale="60" zoomScaleNormal="100" workbookViewId="0">
      <selection activeCell="B33" sqref="B33"/>
    </sheetView>
  </sheetViews>
  <sheetFormatPr defaultColWidth="10.6640625" defaultRowHeight="14.4" x14ac:dyDescent="0.3"/>
  <cols>
    <col min="1" max="1" width="26.109375" style="60" customWidth="1"/>
    <col min="2" max="2" width="72.44140625" style="60" customWidth="1"/>
    <col min="3" max="4" width="22.5546875" style="60" customWidth="1"/>
    <col min="5" max="5" width="22.33203125" style="60" customWidth="1"/>
    <col min="6" max="250" width="10.6640625" style="60"/>
    <col min="251" max="251" width="11.109375" style="60" customWidth="1"/>
    <col min="252" max="252" width="69" style="60" customWidth="1"/>
    <col min="253" max="253" width="16.88671875" style="60" customWidth="1"/>
    <col min="254" max="254" width="3" style="60" customWidth="1"/>
    <col min="255" max="255" width="15" style="60" customWidth="1"/>
    <col min="256" max="256" width="11" style="60" customWidth="1"/>
    <col min="257" max="257" width="11.5546875" style="60" customWidth="1"/>
    <col min="258" max="258" width="17.44140625" style="60" customWidth="1"/>
    <col min="259" max="259" width="14.5546875" style="60" customWidth="1"/>
    <col min="260" max="260" width="11" style="60" bestFit="1" customWidth="1"/>
    <col min="261" max="261" width="12.5546875" style="60" customWidth="1"/>
    <col min="262" max="506" width="10.6640625" style="60"/>
    <col min="507" max="507" width="11.109375" style="60" customWidth="1"/>
    <col min="508" max="508" width="69" style="60" customWidth="1"/>
    <col min="509" max="509" width="16.88671875" style="60" customWidth="1"/>
    <col min="510" max="510" width="3" style="60" customWidth="1"/>
    <col min="511" max="511" width="15" style="60" customWidth="1"/>
    <col min="512" max="512" width="11" style="60" customWidth="1"/>
    <col min="513" max="513" width="11.5546875" style="60" customWidth="1"/>
    <col min="514" max="514" width="17.44140625" style="60" customWidth="1"/>
    <col min="515" max="515" width="14.5546875" style="60" customWidth="1"/>
    <col min="516" max="516" width="11" style="60" bestFit="1" customWidth="1"/>
    <col min="517" max="517" width="12.5546875" style="60" customWidth="1"/>
    <col min="518" max="762" width="10.6640625" style="60"/>
    <col min="763" max="763" width="11.109375" style="60" customWidth="1"/>
    <col min="764" max="764" width="69" style="60" customWidth="1"/>
    <col min="765" max="765" width="16.88671875" style="60" customWidth="1"/>
    <col min="766" max="766" width="3" style="60" customWidth="1"/>
    <col min="767" max="767" width="15" style="60" customWidth="1"/>
    <col min="768" max="768" width="11" style="60" customWidth="1"/>
    <col min="769" max="769" width="11.5546875" style="60" customWidth="1"/>
    <col min="770" max="770" width="17.44140625" style="60" customWidth="1"/>
    <col min="771" max="771" width="14.5546875" style="60" customWidth="1"/>
    <col min="772" max="772" width="11" style="60" bestFit="1" customWidth="1"/>
    <col min="773" max="773" width="12.5546875" style="60" customWidth="1"/>
    <col min="774" max="1018" width="10.6640625" style="60"/>
    <col min="1019" max="1019" width="11.109375" style="60" customWidth="1"/>
    <col min="1020" max="1020" width="69" style="60" customWidth="1"/>
    <col min="1021" max="1021" width="16.88671875" style="60" customWidth="1"/>
    <col min="1022" max="1022" width="3" style="60" customWidth="1"/>
    <col min="1023" max="1023" width="15" style="60" customWidth="1"/>
    <col min="1024" max="1024" width="11" style="60" customWidth="1"/>
    <col min="1025" max="1025" width="11.5546875" style="60" customWidth="1"/>
    <col min="1026" max="1026" width="17.44140625" style="60" customWidth="1"/>
    <col min="1027" max="1027" width="14.5546875" style="60" customWidth="1"/>
    <col min="1028" max="1028" width="11" style="60" bestFit="1" customWidth="1"/>
    <col min="1029" max="1029" width="12.5546875" style="60" customWidth="1"/>
    <col min="1030" max="1274" width="10.6640625" style="60"/>
    <col min="1275" max="1275" width="11.109375" style="60" customWidth="1"/>
    <col min="1276" max="1276" width="69" style="60" customWidth="1"/>
    <col min="1277" max="1277" width="16.88671875" style="60" customWidth="1"/>
    <col min="1278" max="1278" width="3" style="60" customWidth="1"/>
    <col min="1279" max="1279" width="15" style="60" customWidth="1"/>
    <col min="1280" max="1280" width="11" style="60" customWidth="1"/>
    <col min="1281" max="1281" width="11.5546875" style="60" customWidth="1"/>
    <col min="1282" max="1282" width="17.44140625" style="60" customWidth="1"/>
    <col min="1283" max="1283" width="14.5546875" style="60" customWidth="1"/>
    <col min="1284" max="1284" width="11" style="60" bestFit="1" customWidth="1"/>
    <col min="1285" max="1285" width="12.5546875" style="60" customWidth="1"/>
    <col min="1286" max="1530" width="10.6640625" style="60"/>
    <col min="1531" max="1531" width="11.109375" style="60" customWidth="1"/>
    <col min="1532" max="1532" width="69" style="60" customWidth="1"/>
    <col min="1533" max="1533" width="16.88671875" style="60" customWidth="1"/>
    <col min="1534" max="1534" width="3" style="60" customWidth="1"/>
    <col min="1535" max="1535" width="15" style="60" customWidth="1"/>
    <col min="1536" max="1536" width="11" style="60" customWidth="1"/>
    <col min="1537" max="1537" width="11.5546875" style="60" customWidth="1"/>
    <col min="1538" max="1538" width="17.44140625" style="60" customWidth="1"/>
    <col min="1539" max="1539" width="14.5546875" style="60" customWidth="1"/>
    <col min="1540" max="1540" width="11" style="60" bestFit="1" customWidth="1"/>
    <col min="1541" max="1541" width="12.5546875" style="60" customWidth="1"/>
    <col min="1542" max="1786" width="10.6640625" style="60"/>
    <col min="1787" max="1787" width="11.109375" style="60" customWidth="1"/>
    <col min="1788" max="1788" width="69" style="60" customWidth="1"/>
    <col min="1789" max="1789" width="16.88671875" style="60" customWidth="1"/>
    <col min="1790" max="1790" width="3" style="60" customWidth="1"/>
    <col min="1791" max="1791" width="15" style="60" customWidth="1"/>
    <col min="1792" max="1792" width="11" style="60" customWidth="1"/>
    <col min="1793" max="1793" width="11.5546875" style="60" customWidth="1"/>
    <col min="1794" max="1794" width="17.44140625" style="60" customWidth="1"/>
    <col min="1795" max="1795" width="14.5546875" style="60" customWidth="1"/>
    <col min="1796" max="1796" width="11" style="60" bestFit="1" customWidth="1"/>
    <col min="1797" max="1797" width="12.5546875" style="60" customWidth="1"/>
    <col min="1798" max="2042" width="10.6640625" style="60"/>
    <col min="2043" max="2043" width="11.109375" style="60" customWidth="1"/>
    <col min="2044" max="2044" width="69" style="60" customWidth="1"/>
    <col min="2045" max="2045" width="16.88671875" style="60" customWidth="1"/>
    <col min="2046" max="2046" width="3" style="60" customWidth="1"/>
    <col min="2047" max="2047" width="15" style="60" customWidth="1"/>
    <col min="2048" max="2048" width="11" style="60" customWidth="1"/>
    <col min="2049" max="2049" width="11.5546875" style="60" customWidth="1"/>
    <col min="2050" max="2050" width="17.44140625" style="60" customWidth="1"/>
    <col min="2051" max="2051" width="14.5546875" style="60" customWidth="1"/>
    <col min="2052" max="2052" width="11" style="60" bestFit="1" customWidth="1"/>
    <col min="2053" max="2053" width="12.5546875" style="60" customWidth="1"/>
    <col min="2054" max="2298" width="10.6640625" style="60"/>
    <col min="2299" max="2299" width="11.109375" style="60" customWidth="1"/>
    <col min="2300" max="2300" width="69" style="60" customWidth="1"/>
    <col min="2301" max="2301" width="16.88671875" style="60" customWidth="1"/>
    <col min="2302" max="2302" width="3" style="60" customWidth="1"/>
    <col min="2303" max="2303" width="15" style="60" customWidth="1"/>
    <col min="2304" max="2304" width="11" style="60" customWidth="1"/>
    <col min="2305" max="2305" width="11.5546875" style="60" customWidth="1"/>
    <col min="2306" max="2306" width="17.44140625" style="60" customWidth="1"/>
    <col min="2307" max="2307" width="14.5546875" style="60" customWidth="1"/>
    <col min="2308" max="2308" width="11" style="60" bestFit="1" customWidth="1"/>
    <col min="2309" max="2309" width="12.5546875" style="60" customWidth="1"/>
    <col min="2310" max="2554" width="10.6640625" style="60"/>
    <col min="2555" max="2555" width="11.109375" style="60" customWidth="1"/>
    <col min="2556" max="2556" width="69" style="60" customWidth="1"/>
    <col min="2557" max="2557" width="16.88671875" style="60" customWidth="1"/>
    <col min="2558" max="2558" width="3" style="60" customWidth="1"/>
    <col min="2559" max="2559" width="15" style="60" customWidth="1"/>
    <col min="2560" max="2560" width="11" style="60" customWidth="1"/>
    <col min="2561" max="2561" width="11.5546875" style="60" customWidth="1"/>
    <col min="2562" max="2562" width="17.44140625" style="60" customWidth="1"/>
    <col min="2563" max="2563" width="14.5546875" style="60" customWidth="1"/>
    <col min="2564" max="2564" width="11" style="60" bestFit="1" customWidth="1"/>
    <col min="2565" max="2565" width="12.5546875" style="60" customWidth="1"/>
    <col min="2566" max="2810" width="10.6640625" style="60"/>
    <col min="2811" max="2811" width="11.109375" style="60" customWidth="1"/>
    <col min="2812" max="2812" width="69" style="60" customWidth="1"/>
    <col min="2813" max="2813" width="16.88671875" style="60" customWidth="1"/>
    <col min="2814" max="2814" width="3" style="60" customWidth="1"/>
    <col min="2815" max="2815" width="15" style="60" customWidth="1"/>
    <col min="2816" max="2816" width="11" style="60" customWidth="1"/>
    <col min="2817" max="2817" width="11.5546875" style="60" customWidth="1"/>
    <col min="2818" max="2818" width="17.44140625" style="60" customWidth="1"/>
    <col min="2819" max="2819" width="14.5546875" style="60" customWidth="1"/>
    <col min="2820" max="2820" width="11" style="60" bestFit="1" customWidth="1"/>
    <col min="2821" max="2821" width="12.5546875" style="60" customWidth="1"/>
    <col min="2822" max="3066" width="10.6640625" style="60"/>
    <col min="3067" max="3067" width="11.109375" style="60" customWidth="1"/>
    <col min="3068" max="3068" width="69" style="60" customWidth="1"/>
    <col min="3069" max="3069" width="16.88671875" style="60" customWidth="1"/>
    <col min="3070" max="3070" width="3" style="60" customWidth="1"/>
    <col min="3071" max="3071" width="15" style="60" customWidth="1"/>
    <col min="3072" max="3072" width="11" style="60" customWidth="1"/>
    <col min="3073" max="3073" width="11.5546875" style="60" customWidth="1"/>
    <col min="3074" max="3074" width="17.44140625" style="60" customWidth="1"/>
    <col min="3075" max="3075" width="14.5546875" style="60" customWidth="1"/>
    <col min="3076" max="3076" width="11" style="60" bestFit="1" customWidth="1"/>
    <col min="3077" max="3077" width="12.5546875" style="60" customWidth="1"/>
    <col min="3078" max="3322" width="10.6640625" style="60"/>
    <col min="3323" max="3323" width="11.109375" style="60" customWidth="1"/>
    <col min="3324" max="3324" width="69" style="60" customWidth="1"/>
    <col min="3325" max="3325" width="16.88671875" style="60" customWidth="1"/>
    <col min="3326" max="3326" width="3" style="60" customWidth="1"/>
    <col min="3327" max="3327" width="15" style="60" customWidth="1"/>
    <col min="3328" max="3328" width="11" style="60" customWidth="1"/>
    <col min="3329" max="3329" width="11.5546875" style="60" customWidth="1"/>
    <col min="3330" max="3330" width="17.44140625" style="60" customWidth="1"/>
    <col min="3331" max="3331" width="14.5546875" style="60" customWidth="1"/>
    <col min="3332" max="3332" width="11" style="60" bestFit="1" customWidth="1"/>
    <col min="3333" max="3333" width="12.5546875" style="60" customWidth="1"/>
    <col min="3334" max="3578" width="10.6640625" style="60"/>
    <col min="3579" max="3579" width="11.109375" style="60" customWidth="1"/>
    <col min="3580" max="3580" width="69" style="60" customWidth="1"/>
    <col min="3581" max="3581" width="16.88671875" style="60" customWidth="1"/>
    <col min="3582" max="3582" width="3" style="60" customWidth="1"/>
    <col min="3583" max="3583" width="15" style="60" customWidth="1"/>
    <col min="3584" max="3584" width="11" style="60" customWidth="1"/>
    <col min="3585" max="3585" width="11.5546875" style="60" customWidth="1"/>
    <col min="3586" max="3586" width="17.44140625" style="60" customWidth="1"/>
    <col min="3587" max="3587" width="14.5546875" style="60" customWidth="1"/>
    <col min="3588" max="3588" width="11" style="60" bestFit="1" customWidth="1"/>
    <col min="3589" max="3589" width="12.5546875" style="60" customWidth="1"/>
    <col min="3590" max="3834" width="10.6640625" style="60"/>
    <col min="3835" max="3835" width="11.109375" style="60" customWidth="1"/>
    <col min="3836" max="3836" width="69" style="60" customWidth="1"/>
    <col min="3837" max="3837" width="16.88671875" style="60" customWidth="1"/>
    <col min="3838" max="3838" width="3" style="60" customWidth="1"/>
    <col min="3839" max="3839" width="15" style="60" customWidth="1"/>
    <col min="3840" max="3840" width="11" style="60" customWidth="1"/>
    <col min="3841" max="3841" width="11.5546875" style="60" customWidth="1"/>
    <col min="3842" max="3842" width="17.44140625" style="60" customWidth="1"/>
    <col min="3843" max="3843" width="14.5546875" style="60" customWidth="1"/>
    <col min="3844" max="3844" width="11" style="60" bestFit="1" customWidth="1"/>
    <col min="3845" max="3845" width="12.5546875" style="60" customWidth="1"/>
    <col min="3846" max="4090" width="10.6640625" style="60"/>
    <col min="4091" max="4091" width="11.109375" style="60" customWidth="1"/>
    <col min="4092" max="4092" width="69" style="60" customWidth="1"/>
    <col min="4093" max="4093" width="16.88671875" style="60" customWidth="1"/>
    <col min="4094" max="4094" width="3" style="60" customWidth="1"/>
    <col min="4095" max="4095" width="15" style="60" customWidth="1"/>
    <col min="4096" max="4096" width="11" style="60" customWidth="1"/>
    <col min="4097" max="4097" width="11.5546875" style="60" customWidth="1"/>
    <col min="4098" max="4098" width="17.44140625" style="60" customWidth="1"/>
    <col min="4099" max="4099" width="14.5546875" style="60" customWidth="1"/>
    <col min="4100" max="4100" width="11" style="60" bestFit="1" customWidth="1"/>
    <col min="4101" max="4101" width="12.5546875" style="60" customWidth="1"/>
    <col min="4102" max="4346" width="10.6640625" style="60"/>
    <col min="4347" max="4347" width="11.109375" style="60" customWidth="1"/>
    <col min="4348" max="4348" width="69" style="60" customWidth="1"/>
    <col min="4349" max="4349" width="16.88671875" style="60" customWidth="1"/>
    <col min="4350" max="4350" width="3" style="60" customWidth="1"/>
    <col min="4351" max="4351" width="15" style="60" customWidth="1"/>
    <col min="4352" max="4352" width="11" style="60" customWidth="1"/>
    <col min="4353" max="4353" width="11.5546875" style="60" customWidth="1"/>
    <col min="4354" max="4354" width="17.44140625" style="60" customWidth="1"/>
    <col min="4355" max="4355" width="14.5546875" style="60" customWidth="1"/>
    <col min="4356" max="4356" width="11" style="60" bestFit="1" customWidth="1"/>
    <col min="4357" max="4357" width="12.5546875" style="60" customWidth="1"/>
    <col min="4358" max="4602" width="10.6640625" style="60"/>
    <col min="4603" max="4603" width="11.109375" style="60" customWidth="1"/>
    <col min="4604" max="4604" width="69" style="60" customWidth="1"/>
    <col min="4605" max="4605" width="16.88671875" style="60" customWidth="1"/>
    <col min="4606" max="4606" width="3" style="60" customWidth="1"/>
    <col min="4607" max="4607" width="15" style="60" customWidth="1"/>
    <col min="4608" max="4608" width="11" style="60" customWidth="1"/>
    <col min="4609" max="4609" width="11.5546875" style="60" customWidth="1"/>
    <col min="4610" max="4610" width="17.44140625" style="60" customWidth="1"/>
    <col min="4611" max="4611" width="14.5546875" style="60" customWidth="1"/>
    <col min="4612" max="4612" width="11" style="60" bestFit="1" customWidth="1"/>
    <col min="4613" max="4613" width="12.5546875" style="60" customWidth="1"/>
    <col min="4614" max="4858" width="10.6640625" style="60"/>
    <col min="4859" max="4859" width="11.109375" style="60" customWidth="1"/>
    <col min="4860" max="4860" width="69" style="60" customWidth="1"/>
    <col min="4861" max="4861" width="16.88671875" style="60" customWidth="1"/>
    <col min="4862" max="4862" width="3" style="60" customWidth="1"/>
    <col min="4863" max="4863" width="15" style="60" customWidth="1"/>
    <col min="4864" max="4864" width="11" style="60" customWidth="1"/>
    <col min="4865" max="4865" width="11.5546875" style="60" customWidth="1"/>
    <col min="4866" max="4866" width="17.44140625" style="60" customWidth="1"/>
    <col min="4867" max="4867" width="14.5546875" style="60" customWidth="1"/>
    <col min="4868" max="4868" width="11" style="60" bestFit="1" customWidth="1"/>
    <col min="4869" max="4869" width="12.5546875" style="60" customWidth="1"/>
    <col min="4870" max="5114" width="10.6640625" style="60"/>
    <col min="5115" max="5115" width="11.109375" style="60" customWidth="1"/>
    <col min="5116" max="5116" width="69" style="60" customWidth="1"/>
    <col min="5117" max="5117" width="16.88671875" style="60" customWidth="1"/>
    <col min="5118" max="5118" width="3" style="60" customWidth="1"/>
    <col min="5119" max="5119" width="15" style="60" customWidth="1"/>
    <col min="5120" max="5120" width="11" style="60" customWidth="1"/>
    <col min="5121" max="5121" width="11.5546875" style="60" customWidth="1"/>
    <col min="5122" max="5122" width="17.44140625" style="60" customWidth="1"/>
    <col min="5123" max="5123" width="14.5546875" style="60" customWidth="1"/>
    <col min="5124" max="5124" width="11" style="60" bestFit="1" customWidth="1"/>
    <col min="5125" max="5125" width="12.5546875" style="60" customWidth="1"/>
    <col min="5126" max="5370" width="10.6640625" style="60"/>
    <col min="5371" max="5371" width="11.109375" style="60" customWidth="1"/>
    <col min="5372" max="5372" width="69" style="60" customWidth="1"/>
    <col min="5373" max="5373" width="16.88671875" style="60" customWidth="1"/>
    <col min="5374" max="5374" width="3" style="60" customWidth="1"/>
    <col min="5375" max="5375" width="15" style="60" customWidth="1"/>
    <col min="5376" max="5376" width="11" style="60" customWidth="1"/>
    <col min="5377" max="5377" width="11.5546875" style="60" customWidth="1"/>
    <col min="5378" max="5378" width="17.44140625" style="60" customWidth="1"/>
    <col min="5379" max="5379" width="14.5546875" style="60" customWidth="1"/>
    <col min="5380" max="5380" width="11" style="60" bestFit="1" customWidth="1"/>
    <col min="5381" max="5381" width="12.5546875" style="60" customWidth="1"/>
    <col min="5382" max="5626" width="10.6640625" style="60"/>
    <col min="5627" max="5627" width="11.109375" style="60" customWidth="1"/>
    <col min="5628" max="5628" width="69" style="60" customWidth="1"/>
    <col min="5629" max="5629" width="16.88671875" style="60" customWidth="1"/>
    <col min="5630" max="5630" width="3" style="60" customWidth="1"/>
    <col min="5631" max="5631" width="15" style="60" customWidth="1"/>
    <col min="5632" max="5632" width="11" style="60" customWidth="1"/>
    <col min="5633" max="5633" width="11.5546875" style="60" customWidth="1"/>
    <col min="5634" max="5634" width="17.44140625" style="60" customWidth="1"/>
    <col min="5635" max="5635" width="14.5546875" style="60" customWidth="1"/>
    <col min="5636" max="5636" width="11" style="60" bestFit="1" customWidth="1"/>
    <col min="5637" max="5637" width="12.5546875" style="60" customWidth="1"/>
    <col min="5638" max="5882" width="10.6640625" style="60"/>
    <col min="5883" max="5883" width="11.109375" style="60" customWidth="1"/>
    <col min="5884" max="5884" width="69" style="60" customWidth="1"/>
    <col min="5885" max="5885" width="16.88671875" style="60" customWidth="1"/>
    <col min="5886" max="5886" width="3" style="60" customWidth="1"/>
    <col min="5887" max="5887" width="15" style="60" customWidth="1"/>
    <col min="5888" max="5888" width="11" style="60" customWidth="1"/>
    <col min="5889" max="5889" width="11.5546875" style="60" customWidth="1"/>
    <col min="5890" max="5890" width="17.44140625" style="60" customWidth="1"/>
    <col min="5891" max="5891" width="14.5546875" style="60" customWidth="1"/>
    <col min="5892" max="5892" width="11" style="60" bestFit="1" customWidth="1"/>
    <col min="5893" max="5893" width="12.5546875" style="60" customWidth="1"/>
    <col min="5894" max="6138" width="10.6640625" style="60"/>
    <col min="6139" max="6139" width="11.109375" style="60" customWidth="1"/>
    <col min="6140" max="6140" width="69" style="60" customWidth="1"/>
    <col min="6141" max="6141" width="16.88671875" style="60" customWidth="1"/>
    <col min="6142" max="6142" width="3" style="60" customWidth="1"/>
    <col min="6143" max="6143" width="15" style="60" customWidth="1"/>
    <col min="6144" max="6144" width="11" style="60" customWidth="1"/>
    <col min="6145" max="6145" width="11.5546875" style="60" customWidth="1"/>
    <col min="6146" max="6146" width="17.44140625" style="60" customWidth="1"/>
    <col min="6147" max="6147" width="14.5546875" style="60" customWidth="1"/>
    <col min="6148" max="6148" width="11" style="60" bestFit="1" customWidth="1"/>
    <col min="6149" max="6149" width="12.5546875" style="60" customWidth="1"/>
    <col min="6150" max="6394" width="10.6640625" style="60"/>
    <col min="6395" max="6395" width="11.109375" style="60" customWidth="1"/>
    <col min="6396" max="6396" width="69" style="60" customWidth="1"/>
    <col min="6397" max="6397" width="16.88671875" style="60" customWidth="1"/>
    <col min="6398" max="6398" width="3" style="60" customWidth="1"/>
    <col min="6399" max="6399" width="15" style="60" customWidth="1"/>
    <col min="6400" max="6400" width="11" style="60" customWidth="1"/>
    <col min="6401" max="6401" width="11.5546875" style="60" customWidth="1"/>
    <col min="6402" max="6402" width="17.44140625" style="60" customWidth="1"/>
    <col min="6403" max="6403" width="14.5546875" style="60" customWidth="1"/>
    <col min="6404" max="6404" width="11" style="60" bestFit="1" customWidth="1"/>
    <col min="6405" max="6405" width="12.5546875" style="60" customWidth="1"/>
    <col min="6406" max="6650" width="10.6640625" style="60"/>
    <col min="6651" max="6651" width="11.109375" style="60" customWidth="1"/>
    <col min="6652" max="6652" width="69" style="60" customWidth="1"/>
    <col min="6653" max="6653" width="16.88671875" style="60" customWidth="1"/>
    <col min="6654" max="6654" width="3" style="60" customWidth="1"/>
    <col min="6655" max="6655" width="15" style="60" customWidth="1"/>
    <col min="6656" max="6656" width="11" style="60" customWidth="1"/>
    <col min="6657" max="6657" width="11.5546875" style="60" customWidth="1"/>
    <col min="6658" max="6658" width="17.44140625" style="60" customWidth="1"/>
    <col min="6659" max="6659" width="14.5546875" style="60" customWidth="1"/>
    <col min="6660" max="6660" width="11" style="60" bestFit="1" customWidth="1"/>
    <col min="6661" max="6661" width="12.5546875" style="60" customWidth="1"/>
    <col min="6662" max="6906" width="10.6640625" style="60"/>
    <col min="6907" max="6907" width="11.109375" style="60" customWidth="1"/>
    <col min="6908" max="6908" width="69" style="60" customWidth="1"/>
    <col min="6909" max="6909" width="16.88671875" style="60" customWidth="1"/>
    <col min="6910" max="6910" width="3" style="60" customWidth="1"/>
    <col min="6911" max="6911" width="15" style="60" customWidth="1"/>
    <col min="6912" max="6912" width="11" style="60" customWidth="1"/>
    <col min="6913" max="6913" width="11.5546875" style="60" customWidth="1"/>
    <col min="6914" max="6914" width="17.44140625" style="60" customWidth="1"/>
    <col min="6915" max="6915" width="14.5546875" style="60" customWidth="1"/>
    <col min="6916" max="6916" width="11" style="60" bestFit="1" customWidth="1"/>
    <col min="6917" max="6917" width="12.5546875" style="60" customWidth="1"/>
    <col min="6918" max="7162" width="10.6640625" style="60"/>
    <col min="7163" max="7163" width="11.109375" style="60" customWidth="1"/>
    <col min="7164" max="7164" width="69" style="60" customWidth="1"/>
    <col min="7165" max="7165" width="16.88671875" style="60" customWidth="1"/>
    <col min="7166" max="7166" width="3" style="60" customWidth="1"/>
    <col min="7167" max="7167" width="15" style="60" customWidth="1"/>
    <col min="7168" max="7168" width="11" style="60" customWidth="1"/>
    <col min="7169" max="7169" width="11.5546875" style="60" customWidth="1"/>
    <col min="7170" max="7170" width="17.44140625" style="60" customWidth="1"/>
    <col min="7171" max="7171" width="14.5546875" style="60" customWidth="1"/>
    <col min="7172" max="7172" width="11" style="60" bestFit="1" customWidth="1"/>
    <col min="7173" max="7173" width="12.5546875" style="60" customWidth="1"/>
    <col min="7174" max="7418" width="10.6640625" style="60"/>
    <col min="7419" max="7419" width="11.109375" style="60" customWidth="1"/>
    <col min="7420" max="7420" width="69" style="60" customWidth="1"/>
    <col min="7421" max="7421" width="16.88671875" style="60" customWidth="1"/>
    <col min="7422" max="7422" width="3" style="60" customWidth="1"/>
    <col min="7423" max="7423" width="15" style="60" customWidth="1"/>
    <col min="7424" max="7424" width="11" style="60" customWidth="1"/>
    <col min="7425" max="7425" width="11.5546875" style="60" customWidth="1"/>
    <col min="7426" max="7426" width="17.44140625" style="60" customWidth="1"/>
    <col min="7427" max="7427" width="14.5546875" style="60" customWidth="1"/>
    <col min="7428" max="7428" width="11" style="60" bestFit="1" customWidth="1"/>
    <col min="7429" max="7429" width="12.5546875" style="60" customWidth="1"/>
    <col min="7430" max="7674" width="10.6640625" style="60"/>
    <col min="7675" max="7675" width="11.109375" style="60" customWidth="1"/>
    <col min="7676" max="7676" width="69" style="60" customWidth="1"/>
    <col min="7677" max="7677" width="16.88671875" style="60" customWidth="1"/>
    <col min="7678" max="7678" width="3" style="60" customWidth="1"/>
    <col min="7679" max="7679" width="15" style="60" customWidth="1"/>
    <col min="7680" max="7680" width="11" style="60" customWidth="1"/>
    <col min="7681" max="7681" width="11.5546875" style="60" customWidth="1"/>
    <col min="7682" max="7682" width="17.44140625" style="60" customWidth="1"/>
    <col min="7683" max="7683" width="14.5546875" style="60" customWidth="1"/>
    <col min="7684" max="7684" width="11" style="60" bestFit="1" customWidth="1"/>
    <col min="7685" max="7685" width="12.5546875" style="60" customWidth="1"/>
    <col min="7686" max="7930" width="10.6640625" style="60"/>
    <col min="7931" max="7931" width="11.109375" style="60" customWidth="1"/>
    <col min="7932" max="7932" width="69" style="60" customWidth="1"/>
    <col min="7933" max="7933" width="16.88671875" style="60" customWidth="1"/>
    <col min="7934" max="7934" width="3" style="60" customWidth="1"/>
    <col min="7935" max="7935" width="15" style="60" customWidth="1"/>
    <col min="7936" max="7936" width="11" style="60" customWidth="1"/>
    <col min="7937" max="7937" width="11.5546875" style="60" customWidth="1"/>
    <col min="7938" max="7938" width="17.44140625" style="60" customWidth="1"/>
    <col min="7939" max="7939" width="14.5546875" style="60" customWidth="1"/>
    <col min="7940" max="7940" width="11" style="60" bestFit="1" customWidth="1"/>
    <col min="7941" max="7941" width="12.5546875" style="60" customWidth="1"/>
    <col min="7942" max="8186" width="10.6640625" style="60"/>
    <col min="8187" max="8187" width="11.109375" style="60" customWidth="1"/>
    <col min="8188" max="8188" width="69" style="60" customWidth="1"/>
    <col min="8189" max="8189" width="16.88671875" style="60" customWidth="1"/>
    <col min="8190" max="8190" width="3" style="60" customWidth="1"/>
    <col min="8191" max="8191" width="15" style="60" customWidth="1"/>
    <col min="8192" max="8192" width="11" style="60" customWidth="1"/>
    <col min="8193" max="8193" width="11.5546875" style="60" customWidth="1"/>
    <col min="8194" max="8194" width="17.44140625" style="60" customWidth="1"/>
    <col min="8195" max="8195" width="14.5546875" style="60" customWidth="1"/>
    <col min="8196" max="8196" width="11" style="60" bestFit="1" customWidth="1"/>
    <col min="8197" max="8197" width="12.5546875" style="60" customWidth="1"/>
    <col min="8198" max="8442" width="10.6640625" style="60"/>
    <col min="8443" max="8443" width="11.109375" style="60" customWidth="1"/>
    <col min="8444" max="8444" width="69" style="60" customWidth="1"/>
    <col min="8445" max="8445" width="16.88671875" style="60" customWidth="1"/>
    <col min="8446" max="8446" width="3" style="60" customWidth="1"/>
    <col min="8447" max="8447" width="15" style="60" customWidth="1"/>
    <col min="8448" max="8448" width="11" style="60" customWidth="1"/>
    <col min="8449" max="8449" width="11.5546875" style="60" customWidth="1"/>
    <col min="8450" max="8450" width="17.44140625" style="60" customWidth="1"/>
    <col min="8451" max="8451" width="14.5546875" style="60" customWidth="1"/>
    <col min="8452" max="8452" width="11" style="60" bestFit="1" customWidth="1"/>
    <col min="8453" max="8453" width="12.5546875" style="60" customWidth="1"/>
    <col min="8454" max="8698" width="10.6640625" style="60"/>
    <col min="8699" max="8699" width="11.109375" style="60" customWidth="1"/>
    <col min="8700" max="8700" width="69" style="60" customWidth="1"/>
    <col min="8701" max="8701" width="16.88671875" style="60" customWidth="1"/>
    <col min="8702" max="8702" width="3" style="60" customWidth="1"/>
    <col min="8703" max="8703" width="15" style="60" customWidth="1"/>
    <col min="8704" max="8704" width="11" style="60" customWidth="1"/>
    <col min="8705" max="8705" width="11.5546875" style="60" customWidth="1"/>
    <col min="8706" max="8706" width="17.44140625" style="60" customWidth="1"/>
    <col min="8707" max="8707" width="14.5546875" style="60" customWidth="1"/>
    <col min="8708" max="8708" width="11" style="60" bestFit="1" customWidth="1"/>
    <col min="8709" max="8709" width="12.5546875" style="60" customWidth="1"/>
    <col min="8710" max="8954" width="10.6640625" style="60"/>
    <col min="8955" max="8955" width="11.109375" style="60" customWidth="1"/>
    <col min="8956" max="8956" width="69" style="60" customWidth="1"/>
    <col min="8957" max="8957" width="16.88671875" style="60" customWidth="1"/>
    <col min="8958" max="8958" width="3" style="60" customWidth="1"/>
    <col min="8959" max="8959" width="15" style="60" customWidth="1"/>
    <col min="8960" max="8960" width="11" style="60" customWidth="1"/>
    <col min="8961" max="8961" width="11.5546875" style="60" customWidth="1"/>
    <col min="8962" max="8962" width="17.44140625" style="60" customWidth="1"/>
    <col min="8963" max="8963" width="14.5546875" style="60" customWidth="1"/>
    <col min="8964" max="8964" width="11" style="60" bestFit="1" customWidth="1"/>
    <col min="8965" max="8965" width="12.5546875" style="60" customWidth="1"/>
    <col min="8966" max="9210" width="10.6640625" style="60"/>
    <col min="9211" max="9211" width="11.109375" style="60" customWidth="1"/>
    <col min="9212" max="9212" width="69" style="60" customWidth="1"/>
    <col min="9213" max="9213" width="16.88671875" style="60" customWidth="1"/>
    <col min="9214" max="9214" width="3" style="60" customWidth="1"/>
    <col min="9215" max="9215" width="15" style="60" customWidth="1"/>
    <col min="9216" max="9216" width="11" style="60" customWidth="1"/>
    <col min="9217" max="9217" width="11.5546875" style="60" customWidth="1"/>
    <col min="9218" max="9218" width="17.44140625" style="60" customWidth="1"/>
    <col min="9219" max="9219" width="14.5546875" style="60" customWidth="1"/>
    <col min="9220" max="9220" width="11" style="60" bestFit="1" customWidth="1"/>
    <col min="9221" max="9221" width="12.5546875" style="60" customWidth="1"/>
    <col min="9222" max="9466" width="10.6640625" style="60"/>
    <col min="9467" max="9467" width="11.109375" style="60" customWidth="1"/>
    <col min="9468" max="9468" width="69" style="60" customWidth="1"/>
    <col min="9469" max="9469" width="16.88671875" style="60" customWidth="1"/>
    <col min="9470" max="9470" width="3" style="60" customWidth="1"/>
    <col min="9471" max="9471" width="15" style="60" customWidth="1"/>
    <col min="9472" max="9472" width="11" style="60" customWidth="1"/>
    <col min="9473" max="9473" width="11.5546875" style="60" customWidth="1"/>
    <col min="9474" max="9474" width="17.44140625" style="60" customWidth="1"/>
    <col min="9475" max="9475" width="14.5546875" style="60" customWidth="1"/>
    <col min="9476" max="9476" width="11" style="60" bestFit="1" customWidth="1"/>
    <col min="9477" max="9477" width="12.5546875" style="60" customWidth="1"/>
    <col min="9478" max="9722" width="10.6640625" style="60"/>
    <col min="9723" max="9723" width="11.109375" style="60" customWidth="1"/>
    <col min="9724" max="9724" width="69" style="60" customWidth="1"/>
    <col min="9725" max="9725" width="16.88671875" style="60" customWidth="1"/>
    <col min="9726" max="9726" width="3" style="60" customWidth="1"/>
    <col min="9727" max="9727" width="15" style="60" customWidth="1"/>
    <col min="9728" max="9728" width="11" style="60" customWidth="1"/>
    <col min="9729" max="9729" width="11.5546875" style="60" customWidth="1"/>
    <col min="9730" max="9730" width="17.44140625" style="60" customWidth="1"/>
    <col min="9731" max="9731" width="14.5546875" style="60" customWidth="1"/>
    <col min="9732" max="9732" width="11" style="60" bestFit="1" customWidth="1"/>
    <col min="9733" max="9733" width="12.5546875" style="60" customWidth="1"/>
    <col min="9734" max="9978" width="10.6640625" style="60"/>
    <col min="9979" max="9979" width="11.109375" style="60" customWidth="1"/>
    <col min="9980" max="9980" width="69" style="60" customWidth="1"/>
    <col min="9981" max="9981" width="16.88671875" style="60" customWidth="1"/>
    <col min="9982" max="9982" width="3" style="60" customWidth="1"/>
    <col min="9983" max="9983" width="15" style="60" customWidth="1"/>
    <col min="9984" max="9984" width="11" style="60" customWidth="1"/>
    <col min="9985" max="9985" width="11.5546875" style="60" customWidth="1"/>
    <col min="9986" max="9986" width="17.44140625" style="60" customWidth="1"/>
    <col min="9987" max="9987" width="14.5546875" style="60" customWidth="1"/>
    <col min="9988" max="9988" width="11" style="60" bestFit="1" customWidth="1"/>
    <col min="9989" max="9989" width="12.5546875" style="60" customWidth="1"/>
    <col min="9990" max="10234" width="10.6640625" style="60"/>
    <col min="10235" max="10235" width="11.109375" style="60" customWidth="1"/>
    <col min="10236" max="10236" width="69" style="60" customWidth="1"/>
    <col min="10237" max="10237" width="16.88671875" style="60" customWidth="1"/>
    <col min="10238" max="10238" width="3" style="60" customWidth="1"/>
    <col min="10239" max="10239" width="15" style="60" customWidth="1"/>
    <col min="10240" max="10240" width="11" style="60" customWidth="1"/>
    <col min="10241" max="10241" width="11.5546875" style="60" customWidth="1"/>
    <col min="10242" max="10242" width="17.44140625" style="60" customWidth="1"/>
    <col min="10243" max="10243" width="14.5546875" style="60" customWidth="1"/>
    <col min="10244" max="10244" width="11" style="60" bestFit="1" customWidth="1"/>
    <col min="10245" max="10245" width="12.5546875" style="60" customWidth="1"/>
    <col min="10246" max="10490" width="10.6640625" style="60"/>
    <col min="10491" max="10491" width="11.109375" style="60" customWidth="1"/>
    <col min="10492" max="10492" width="69" style="60" customWidth="1"/>
    <col min="10493" max="10493" width="16.88671875" style="60" customWidth="1"/>
    <col min="10494" max="10494" width="3" style="60" customWidth="1"/>
    <col min="10495" max="10495" width="15" style="60" customWidth="1"/>
    <col min="10496" max="10496" width="11" style="60" customWidth="1"/>
    <col min="10497" max="10497" width="11.5546875" style="60" customWidth="1"/>
    <col min="10498" max="10498" width="17.44140625" style="60" customWidth="1"/>
    <col min="10499" max="10499" width="14.5546875" style="60" customWidth="1"/>
    <col min="10500" max="10500" width="11" style="60" bestFit="1" customWidth="1"/>
    <col min="10501" max="10501" width="12.5546875" style="60" customWidth="1"/>
    <col min="10502" max="10746" width="10.6640625" style="60"/>
    <col min="10747" max="10747" width="11.109375" style="60" customWidth="1"/>
    <col min="10748" max="10748" width="69" style="60" customWidth="1"/>
    <col min="10749" max="10749" width="16.88671875" style="60" customWidth="1"/>
    <col min="10750" max="10750" width="3" style="60" customWidth="1"/>
    <col min="10751" max="10751" width="15" style="60" customWidth="1"/>
    <col min="10752" max="10752" width="11" style="60" customWidth="1"/>
    <col min="10753" max="10753" width="11.5546875" style="60" customWidth="1"/>
    <col min="10754" max="10754" width="17.44140625" style="60" customWidth="1"/>
    <col min="10755" max="10755" width="14.5546875" style="60" customWidth="1"/>
    <col min="10756" max="10756" width="11" style="60" bestFit="1" customWidth="1"/>
    <col min="10757" max="10757" width="12.5546875" style="60" customWidth="1"/>
    <col min="10758" max="11002" width="10.6640625" style="60"/>
    <col min="11003" max="11003" width="11.109375" style="60" customWidth="1"/>
    <col min="11004" max="11004" width="69" style="60" customWidth="1"/>
    <col min="11005" max="11005" width="16.88671875" style="60" customWidth="1"/>
    <col min="11006" max="11006" width="3" style="60" customWidth="1"/>
    <col min="11007" max="11007" width="15" style="60" customWidth="1"/>
    <col min="11008" max="11008" width="11" style="60" customWidth="1"/>
    <col min="11009" max="11009" width="11.5546875" style="60" customWidth="1"/>
    <col min="11010" max="11010" width="17.44140625" style="60" customWidth="1"/>
    <col min="11011" max="11011" width="14.5546875" style="60" customWidth="1"/>
    <col min="11012" max="11012" width="11" style="60" bestFit="1" customWidth="1"/>
    <col min="11013" max="11013" width="12.5546875" style="60" customWidth="1"/>
    <col min="11014" max="11258" width="10.6640625" style="60"/>
    <col min="11259" max="11259" width="11.109375" style="60" customWidth="1"/>
    <col min="11260" max="11260" width="69" style="60" customWidth="1"/>
    <col min="11261" max="11261" width="16.88671875" style="60" customWidth="1"/>
    <col min="11262" max="11262" width="3" style="60" customWidth="1"/>
    <col min="11263" max="11263" width="15" style="60" customWidth="1"/>
    <col min="11264" max="11264" width="11" style="60" customWidth="1"/>
    <col min="11265" max="11265" width="11.5546875" style="60" customWidth="1"/>
    <col min="11266" max="11266" width="17.44140625" style="60" customWidth="1"/>
    <col min="11267" max="11267" width="14.5546875" style="60" customWidth="1"/>
    <col min="11268" max="11268" width="11" style="60" bestFit="1" customWidth="1"/>
    <col min="11269" max="11269" width="12.5546875" style="60" customWidth="1"/>
    <col min="11270" max="11514" width="10.6640625" style="60"/>
    <col min="11515" max="11515" width="11.109375" style="60" customWidth="1"/>
    <col min="11516" max="11516" width="69" style="60" customWidth="1"/>
    <col min="11517" max="11517" width="16.88671875" style="60" customWidth="1"/>
    <col min="11518" max="11518" width="3" style="60" customWidth="1"/>
    <col min="11519" max="11519" width="15" style="60" customWidth="1"/>
    <col min="11520" max="11520" width="11" style="60" customWidth="1"/>
    <col min="11521" max="11521" width="11.5546875" style="60" customWidth="1"/>
    <col min="11522" max="11522" width="17.44140625" style="60" customWidth="1"/>
    <col min="11523" max="11523" width="14.5546875" style="60" customWidth="1"/>
    <col min="11524" max="11524" width="11" style="60" bestFit="1" customWidth="1"/>
    <col min="11525" max="11525" width="12.5546875" style="60" customWidth="1"/>
    <col min="11526" max="11770" width="10.6640625" style="60"/>
    <col min="11771" max="11771" width="11.109375" style="60" customWidth="1"/>
    <col min="11772" max="11772" width="69" style="60" customWidth="1"/>
    <col min="11773" max="11773" width="16.88671875" style="60" customWidth="1"/>
    <col min="11774" max="11774" width="3" style="60" customWidth="1"/>
    <col min="11775" max="11775" width="15" style="60" customWidth="1"/>
    <col min="11776" max="11776" width="11" style="60" customWidth="1"/>
    <col min="11777" max="11777" width="11.5546875" style="60" customWidth="1"/>
    <col min="11778" max="11778" width="17.44140625" style="60" customWidth="1"/>
    <col min="11779" max="11779" width="14.5546875" style="60" customWidth="1"/>
    <col min="11780" max="11780" width="11" style="60" bestFit="1" customWidth="1"/>
    <col min="11781" max="11781" width="12.5546875" style="60" customWidth="1"/>
    <col min="11782" max="12026" width="10.6640625" style="60"/>
    <col min="12027" max="12027" width="11.109375" style="60" customWidth="1"/>
    <col min="12028" max="12028" width="69" style="60" customWidth="1"/>
    <col min="12029" max="12029" width="16.88671875" style="60" customWidth="1"/>
    <col min="12030" max="12030" width="3" style="60" customWidth="1"/>
    <col min="12031" max="12031" width="15" style="60" customWidth="1"/>
    <col min="12032" max="12032" width="11" style="60" customWidth="1"/>
    <col min="12033" max="12033" width="11.5546875" style="60" customWidth="1"/>
    <col min="12034" max="12034" width="17.44140625" style="60" customWidth="1"/>
    <col min="12035" max="12035" width="14.5546875" style="60" customWidth="1"/>
    <col min="12036" max="12036" width="11" style="60" bestFit="1" customWidth="1"/>
    <col min="12037" max="12037" width="12.5546875" style="60" customWidth="1"/>
    <col min="12038" max="12282" width="10.6640625" style="60"/>
    <col min="12283" max="12283" width="11.109375" style="60" customWidth="1"/>
    <col min="12284" max="12284" width="69" style="60" customWidth="1"/>
    <col min="12285" max="12285" width="16.88671875" style="60" customWidth="1"/>
    <col min="12286" max="12286" width="3" style="60" customWidth="1"/>
    <col min="12287" max="12287" width="15" style="60" customWidth="1"/>
    <col min="12288" max="12288" width="11" style="60" customWidth="1"/>
    <col min="12289" max="12289" width="11.5546875" style="60" customWidth="1"/>
    <col min="12290" max="12290" width="17.44140625" style="60" customWidth="1"/>
    <col min="12291" max="12291" width="14.5546875" style="60" customWidth="1"/>
    <col min="12292" max="12292" width="11" style="60" bestFit="1" customWidth="1"/>
    <col min="12293" max="12293" width="12.5546875" style="60" customWidth="1"/>
    <col min="12294" max="12538" width="10.6640625" style="60"/>
    <col min="12539" max="12539" width="11.109375" style="60" customWidth="1"/>
    <col min="12540" max="12540" width="69" style="60" customWidth="1"/>
    <col min="12541" max="12541" width="16.88671875" style="60" customWidth="1"/>
    <col min="12542" max="12542" width="3" style="60" customWidth="1"/>
    <col min="12543" max="12543" width="15" style="60" customWidth="1"/>
    <col min="12544" max="12544" width="11" style="60" customWidth="1"/>
    <col min="12545" max="12545" width="11.5546875" style="60" customWidth="1"/>
    <col min="12546" max="12546" width="17.44140625" style="60" customWidth="1"/>
    <col min="12547" max="12547" width="14.5546875" style="60" customWidth="1"/>
    <col min="12548" max="12548" width="11" style="60" bestFit="1" customWidth="1"/>
    <col min="12549" max="12549" width="12.5546875" style="60" customWidth="1"/>
    <col min="12550" max="12794" width="10.6640625" style="60"/>
    <col min="12795" max="12795" width="11.109375" style="60" customWidth="1"/>
    <col min="12796" max="12796" width="69" style="60" customWidth="1"/>
    <col min="12797" max="12797" width="16.88671875" style="60" customWidth="1"/>
    <col min="12798" max="12798" width="3" style="60" customWidth="1"/>
    <col min="12799" max="12799" width="15" style="60" customWidth="1"/>
    <col min="12800" max="12800" width="11" style="60" customWidth="1"/>
    <col min="12801" max="12801" width="11.5546875" style="60" customWidth="1"/>
    <col min="12802" max="12802" width="17.44140625" style="60" customWidth="1"/>
    <col min="12803" max="12803" width="14.5546875" style="60" customWidth="1"/>
    <col min="12804" max="12804" width="11" style="60" bestFit="1" customWidth="1"/>
    <col min="12805" max="12805" width="12.5546875" style="60" customWidth="1"/>
    <col min="12806" max="13050" width="10.6640625" style="60"/>
    <col min="13051" max="13051" width="11.109375" style="60" customWidth="1"/>
    <col min="13052" max="13052" width="69" style="60" customWidth="1"/>
    <col min="13053" max="13053" width="16.88671875" style="60" customWidth="1"/>
    <col min="13054" max="13054" width="3" style="60" customWidth="1"/>
    <col min="13055" max="13055" width="15" style="60" customWidth="1"/>
    <col min="13056" max="13056" width="11" style="60" customWidth="1"/>
    <col min="13057" max="13057" width="11.5546875" style="60" customWidth="1"/>
    <col min="13058" max="13058" width="17.44140625" style="60" customWidth="1"/>
    <col min="13059" max="13059" width="14.5546875" style="60" customWidth="1"/>
    <col min="13060" max="13060" width="11" style="60" bestFit="1" customWidth="1"/>
    <col min="13061" max="13061" width="12.5546875" style="60" customWidth="1"/>
    <col min="13062" max="13306" width="10.6640625" style="60"/>
    <col min="13307" max="13307" width="11.109375" style="60" customWidth="1"/>
    <col min="13308" max="13308" width="69" style="60" customWidth="1"/>
    <col min="13309" max="13309" width="16.88671875" style="60" customWidth="1"/>
    <col min="13310" max="13310" width="3" style="60" customWidth="1"/>
    <col min="13311" max="13311" width="15" style="60" customWidth="1"/>
    <col min="13312" max="13312" width="11" style="60" customWidth="1"/>
    <col min="13313" max="13313" width="11.5546875" style="60" customWidth="1"/>
    <col min="13314" max="13314" width="17.44140625" style="60" customWidth="1"/>
    <col min="13315" max="13315" width="14.5546875" style="60" customWidth="1"/>
    <col min="13316" max="13316" width="11" style="60" bestFit="1" customWidth="1"/>
    <col min="13317" max="13317" width="12.5546875" style="60" customWidth="1"/>
    <col min="13318" max="13562" width="10.6640625" style="60"/>
    <col min="13563" max="13563" width="11.109375" style="60" customWidth="1"/>
    <col min="13564" max="13564" width="69" style="60" customWidth="1"/>
    <col min="13565" max="13565" width="16.88671875" style="60" customWidth="1"/>
    <col min="13566" max="13566" width="3" style="60" customWidth="1"/>
    <col min="13567" max="13567" width="15" style="60" customWidth="1"/>
    <col min="13568" max="13568" width="11" style="60" customWidth="1"/>
    <col min="13569" max="13569" width="11.5546875" style="60" customWidth="1"/>
    <col min="13570" max="13570" width="17.44140625" style="60" customWidth="1"/>
    <col min="13571" max="13571" width="14.5546875" style="60" customWidth="1"/>
    <col min="13572" max="13572" width="11" style="60" bestFit="1" customWidth="1"/>
    <col min="13573" max="13573" width="12.5546875" style="60" customWidth="1"/>
    <col min="13574" max="13818" width="10.6640625" style="60"/>
    <col min="13819" max="13819" width="11.109375" style="60" customWidth="1"/>
    <col min="13820" max="13820" width="69" style="60" customWidth="1"/>
    <col min="13821" max="13821" width="16.88671875" style="60" customWidth="1"/>
    <col min="13822" max="13822" width="3" style="60" customWidth="1"/>
    <col min="13823" max="13823" width="15" style="60" customWidth="1"/>
    <col min="13824" max="13824" width="11" style="60" customWidth="1"/>
    <col min="13825" max="13825" width="11.5546875" style="60" customWidth="1"/>
    <col min="13826" max="13826" width="17.44140625" style="60" customWidth="1"/>
    <col min="13827" max="13827" width="14.5546875" style="60" customWidth="1"/>
    <col min="13828" max="13828" width="11" style="60" bestFit="1" customWidth="1"/>
    <col min="13829" max="13829" width="12.5546875" style="60" customWidth="1"/>
    <col min="13830" max="14074" width="10.6640625" style="60"/>
    <col min="14075" max="14075" width="11.109375" style="60" customWidth="1"/>
    <col min="14076" max="14076" width="69" style="60" customWidth="1"/>
    <col min="14077" max="14077" width="16.88671875" style="60" customWidth="1"/>
    <col min="14078" max="14078" width="3" style="60" customWidth="1"/>
    <col min="14079" max="14079" width="15" style="60" customWidth="1"/>
    <col min="14080" max="14080" width="11" style="60" customWidth="1"/>
    <col min="14081" max="14081" width="11.5546875" style="60" customWidth="1"/>
    <col min="14082" max="14082" width="17.44140625" style="60" customWidth="1"/>
    <col min="14083" max="14083" width="14.5546875" style="60" customWidth="1"/>
    <col min="14084" max="14084" width="11" style="60" bestFit="1" customWidth="1"/>
    <col min="14085" max="14085" width="12.5546875" style="60" customWidth="1"/>
    <col min="14086" max="14330" width="10.6640625" style="60"/>
    <col min="14331" max="14331" width="11.109375" style="60" customWidth="1"/>
    <col min="14332" max="14332" width="69" style="60" customWidth="1"/>
    <col min="14333" max="14333" width="16.88671875" style="60" customWidth="1"/>
    <col min="14334" max="14334" width="3" style="60" customWidth="1"/>
    <col min="14335" max="14335" width="15" style="60" customWidth="1"/>
    <col min="14336" max="14336" width="11" style="60" customWidth="1"/>
    <col min="14337" max="14337" width="11.5546875" style="60" customWidth="1"/>
    <col min="14338" max="14338" width="17.44140625" style="60" customWidth="1"/>
    <col min="14339" max="14339" width="14.5546875" style="60" customWidth="1"/>
    <col min="14340" max="14340" width="11" style="60" bestFit="1" customWidth="1"/>
    <col min="14341" max="14341" width="12.5546875" style="60" customWidth="1"/>
    <col min="14342" max="14586" width="10.6640625" style="60"/>
    <col min="14587" max="14587" width="11.109375" style="60" customWidth="1"/>
    <col min="14588" max="14588" width="69" style="60" customWidth="1"/>
    <col min="14589" max="14589" width="16.88671875" style="60" customWidth="1"/>
    <col min="14590" max="14590" width="3" style="60" customWidth="1"/>
    <col min="14591" max="14591" width="15" style="60" customWidth="1"/>
    <col min="14592" max="14592" width="11" style="60" customWidth="1"/>
    <col min="14593" max="14593" width="11.5546875" style="60" customWidth="1"/>
    <col min="14594" max="14594" width="17.44140625" style="60" customWidth="1"/>
    <col min="14595" max="14595" width="14.5546875" style="60" customWidth="1"/>
    <col min="14596" max="14596" width="11" style="60" bestFit="1" customWidth="1"/>
    <col min="14597" max="14597" width="12.5546875" style="60" customWidth="1"/>
    <col min="14598" max="14842" width="10.6640625" style="60"/>
    <col min="14843" max="14843" width="11.109375" style="60" customWidth="1"/>
    <col min="14844" max="14844" width="69" style="60" customWidth="1"/>
    <col min="14845" max="14845" width="16.88671875" style="60" customWidth="1"/>
    <col min="14846" max="14846" width="3" style="60" customWidth="1"/>
    <col min="14847" max="14847" width="15" style="60" customWidth="1"/>
    <col min="14848" max="14848" width="11" style="60" customWidth="1"/>
    <col min="14849" max="14849" width="11.5546875" style="60" customWidth="1"/>
    <col min="14850" max="14850" width="17.44140625" style="60" customWidth="1"/>
    <col min="14851" max="14851" width="14.5546875" style="60" customWidth="1"/>
    <col min="14852" max="14852" width="11" style="60" bestFit="1" customWidth="1"/>
    <col min="14853" max="14853" width="12.5546875" style="60" customWidth="1"/>
    <col min="14854" max="15098" width="10.6640625" style="60"/>
    <col min="15099" max="15099" width="11.109375" style="60" customWidth="1"/>
    <col min="15100" max="15100" width="69" style="60" customWidth="1"/>
    <col min="15101" max="15101" width="16.88671875" style="60" customWidth="1"/>
    <col min="15102" max="15102" width="3" style="60" customWidth="1"/>
    <col min="15103" max="15103" width="15" style="60" customWidth="1"/>
    <col min="15104" max="15104" width="11" style="60" customWidth="1"/>
    <col min="15105" max="15105" width="11.5546875" style="60" customWidth="1"/>
    <col min="15106" max="15106" width="17.44140625" style="60" customWidth="1"/>
    <col min="15107" max="15107" width="14.5546875" style="60" customWidth="1"/>
    <col min="15108" max="15108" width="11" style="60" bestFit="1" customWidth="1"/>
    <col min="15109" max="15109" width="12.5546875" style="60" customWidth="1"/>
    <col min="15110" max="15354" width="10.6640625" style="60"/>
    <col min="15355" max="15355" width="11.109375" style="60" customWidth="1"/>
    <col min="15356" max="15356" width="69" style="60" customWidth="1"/>
    <col min="15357" max="15357" width="16.88671875" style="60" customWidth="1"/>
    <col min="15358" max="15358" width="3" style="60" customWidth="1"/>
    <col min="15359" max="15359" width="15" style="60" customWidth="1"/>
    <col min="15360" max="15360" width="11" style="60" customWidth="1"/>
    <col min="15361" max="15361" width="11.5546875" style="60" customWidth="1"/>
    <col min="15362" max="15362" width="17.44140625" style="60" customWidth="1"/>
    <col min="15363" max="15363" width="14.5546875" style="60" customWidth="1"/>
    <col min="15364" max="15364" width="11" style="60" bestFit="1" customWidth="1"/>
    <col min="15365" max="15365" width="12.5546875" style="60" customWidth="1"/>
    <col min="15366" max="15610" width="10.6640625" style="60"/>
    <col min="15611" max="15611" width="11.109375" style="60" customWidth="1"/>
    <col min="15612" max="15612" width="69" style="60" customWidth="1"/>
    <col min="15613" max="15613" width="16.88671875" style="60" customWidth="1"/>
    <col min="15614" max="15614" width="3" style="60" customWidth="1"/>
    <col min="15615" max="15615" width="15" style="60" customWidth="1"/>
    <col min="15616" max="15616" width="11" style="60" customWidth="1"/>
    <col min="15617" max="15617" width="11.5546875" style="60" customWidth="1"/>
    <col min="15618" max="15618" width="17.44140625" style="60" customWidth="1"/>
    <col min="15619" max="15619" width="14.5546875" style="60" customWidth="1"/>
    <col min="15620" max="15620" width="11" style="60" bestFit="1" customWidth="1"/>
    <col min="15621" max="15621" width="12.5546875" style="60" customWidth="1"/>
    <col min="15622" max="15866" width="10.6640625" style="60"/>
    <col min="15867" max="15867" width="11.109375" style="60" customWidth="1"/>
    <col min="15868" max="15868" width="69" style="60" customWidth="1"/>
    <col min="15869" max="15869" width="16.88671875" style="60" customWidth="1"/>
    <col min="15870" max="15870" width="3" style="60" customWidth="1"/>
    <col min="15871" max="15871" width="15" style="60" customWidth="1"/>
    <col min="15872" max="15872" width="11" style="60" customWidth="1"/>
    <col min="15873" max="15873" width="11.5546875" style="60" customWidth="1"/>
    <col min="15874" max="15874" width="17.44140625" style="60" customWidth="1"/>
    <col min="15875" max="15875" width="14.5546875" style="60" customWidth="1"/>
    <col min="15876" max="15876" width="11" style="60" bestFit="1" customWidth="1"/>
    <col min="15877" max="15877" width="12.5546875" style="60" customWidth="1"/>
    <col min="15878" max="16122" width="10.6640625" style="60"/>
    <col min="16123" max="16123" width="11.109375" style="60" customWidth="1"/>
    <col min="16124" max="16124" width="69" style="60" customWidth="1"/>
    <col min="16125" max="16125" width="16.88671875" style="60" customWidth="1"/>
    <col min="16126" max="16126" width="3" style="60" customWidth="1"/>
    <col min="16127" max="16127" width="15" style="60" customWidth="1"/>
    <col min="16128" max="16128" width="11" style="60" customWidth="1"/>
    <col min="16129" max="16129" width="11.5546875" style="60" customWidth="1"/>
    <col min="16130" max="16130" width="17.44140625" style="60" customWidth="1"/>
    <col min="16131" max="16131" width="14.5546875" style="60" customWidth="1"/>
    <col min="16132" max="16132" width="11" style="60" bestFit="1" customWidth="1"/>
    <col min="16133" max="16133" width="12.5546875" style="60" customWidth="1"/>
    <col min="16134" max="16384" width="10.6640625" style="60"/>
  </cols>
  <sheetData>
    <row r="1" spans="1:6" x14ac:dyDescent="0.3">
      <c r="A1" s="22" t="s">
        <v>139</v>
      </c>
    </row>
    <row r="2" spans="1:6" s="62" customFormat="1" x14ac:dyDescent="0.3">
      <c r="A2" s="22" t="s">
        <v>66</v>
      </c>
      <c r="B2" s="61"/>
      <c r="C2" s="61"/>
      <c r="D2" s="61"/>
    </row>
    <row r="3" spans="1:6" s="64" customFormat="1" x14ac:dyDescent="0.3">
      <c r="A3" s="22"/>
      <c r="B3" s="63"/>
      <c r="C3" s="63"/>
      <c r="D3" s="63"/>
    </row>
    <row r="4" spans="1:6" x14ac:dyDescent="0.3">
      <c r="A4" s="21" t="s">
        <v>1</v>
      </c>
      <c r="B4" s="65"/>
      <c r="C4" s="64"/>
      <c r="D4" s="64"/>
      <c r="E4" s="64"/>
    </row>
    <row r="5" spans="1:6" x14ac:dyDescent="0.3">
      <c r="A5" s="21" t="s">
        <v>2</v>
      </c>
      <c r="B5" s="65"/>
      <c r="C5" s="64"/>
      <c r="D5" s="64"/>
      <c r="E5" s="64"/>
    </row>
    <row r="6" spans="1:6" x14ac:dyDescent="0.3">
      <c r="A6" s="21" t="s">
        <v>47</v>
      </c>
      <c r="B6" s="66"/>
      <c r="C6" s="67"/>
      <c r="D6" s="67"/>
      <c r="E6" s="67"/>
    </row>
    <row r="7" spans="1:6" x14ac:dyDescent="0.3">
      <c r="A7" s="67"/>
      <c r="B7" s="67"/>
      <c r="C7" s="67"/>
      <c r="D7" s="67"/>
      <c r="E7" s="67"/>
    </row>
    <row r="8" spans="1:6" x14ac:dyDescent="0.3">
      <c r="A8" s="68"/>
      <c r="B8" s="68"/>
      <c r="C8" s="68"/>
      <c r="D8" s="68"/>
      <c r="E8" s="69"/>
    </row>
    <row r="9" spans="1:6" x14ac:dyDescent="0.3">
      <c r="A9" s="68"/>
      <c r="B9" s="59" t="s">
        <v>71</v>
      </c>
      <c r="C9" s="68"/>
      <c r="D9" s="68"/>
      <c r="E9" s="69"/>
    </row>
    <row r="10" spans="1:6" ht="28.8" x14ac:dyDescent="0.3">
      <c r="A10" s="70" t="s">
        <v>44</v>
      </c>
      <c r="B10" s="71" t="s">
        <v>22</v>
      </c>
      <c r="C10" s="71" t="s">
        <v>58</v>
      </c>
      <c r="D10" s="71" t="s">
        <v>73</v>
      </c>
      <c r="E10" s="70" t="s">
        <v>59</v>
      </c>
      <c r="F10" s="69"/>
    </row>
    <row r="11" spans="1:6" s="72" customFormat="1" x14ac:dyDescent="0.3">
      <c r="A11" s="70">
        <v>1</v>
      </c>
      <c r="B11" s="70">
        <v>2</v>
      </c>
      <c r="C11" s="70">
        <v>3</v>
      </c>
      <c r="D11" s="70">
        <v>4</v>
      </c>
      <c r="E11" s="70">
        <v>5</v>
      </c>
    </row>
    <row r="12" spans="1:6" s="72" customFormat="1" x14ac:dyDescent="0.3">
      <c r="A12" s="84"/>
      <c r="B12" s="85" t="s">
        <v>53</v>
      </c>
      <c r="C12" s="84"/>
      <c r="D12" s="84"/>
      <c r="E12" s="86"/>
    </row>
    <row r="13" spans="1:6" s="72" customFormat="1" x14ac:dyDescent="0.3">
      <c r="A13" s="87"/>
      <c r="B13" s="82" t="s">
        <v>54</v>
      </c>
      <c r="C13" s="149"/>
      <c r="D13" s="149"/>
      <c r="E13" s="86"/>
    </row>
    <row r="14" spans="1:6" x14ac:dyDescent="0.3">
      <c r="A14" s="77"/>
      <c r="B14" s="76" t="s">
        <v>55</v>
      </c>
      <c r="C14" s="83" t="s">
        <v>74</v>
      </c>
      <c r="D14" s="83"/>
      <c r="E14" s="150"/>
    </row>
    <row r="15" spans="1:6" x14ac:dyDescent="0.3">
      <c r="A15" s="77"/>
      <c r="B15" s="76" t="s">
        <v>56</v>
      </c>
      <c r="C15" s="80" t="s">
        <v>74</v>
      </c>
      <c r="D15" s="80"/>
      <c r="E15" s="150"/>
    </row>
    <row r="16" spans="1:6" x14ac:dyDescent="0.3">
      <c r="A16" s="77"/>
      <c r="B16" s="76" t="s">
        <v>57</v>
      </c>
      <c r="C16" s="80" t="s">
        <v>74</v>
      </c>
      <c r="D16" s="83"/>
      <c r="E16" s="150"/>
    </row>
    <row r="17" spans="1:5" x14ac:dyDescent="0.3">
      <c r="A17" s="77"/>
      <c r="B17" s="76" t="s">
        <v>100</v>
      </c>
      <c r="C17" s="80" t="s">
        <v>74</v>
      </c>
      <c r="D17" s="83"/>
      <c r="E17" s="150"/>
    </row>
    <row r="18" spans="1:5" x14ac:dyDescent="0.3">
      <c r="A18" s="77"/>
      <c r="B18" s="76" t="s">
        <v>101</v>
      </c>
      <c r="C18" s="80" t="s">
        <v>74</v>
      </c>
      <c r="D18" s="83"/>
      <c r="E18" s="150"/>
    </row>
    <row r="19" spans="1:5" x14ac:dyDescent="0.3">
      <c r="A19" s="77"/>
      <c r="B19" s="76"/>
      <c r="C19" s="80"/>
      <c r="D19" s="83"/>
      <c r="E19" s="150"/>
    </row>
    <row r="20" spans="1:5" x14ac:dyDescent="0.3">
      <c r="A20" s="77"/>
      <c r="B20" s="76"/>
      <c r="C20" s="80"/>
      <c r="D20" s="83"/>
      <c r="E20" s="150"/>
    </row>
    <row r="21" spans="1:5" x14ac:dyDescent="0.3">
      <c r="A21" s="77"/>
      <c r="B21" s="76"/>
      <c r="C21" s="80"/>
      <c r="D21" s="83"/>
      <c r="E21" s="150"/>
    </row>
    <row r="22" spans="1:5" x14ac:dyDescent="0.3">
      <c r="A22" s="77"/>
      <c r="B22" s="76"/>
      <c r="C22" s="80"/>
      <c r="D22" s="83"/>
      <c r="E22" s="150"/>
    </row>
    <row r="23" spans="1:5" x14ac:dyDescent="0.3">
      <c r="A23" s="77"/>
      <c r="B23" s="76"/>
      <c r="C23" s="80"/>
      <c r="D23" s="83"/>
      <c r="E23" s="150"/>
    </row>
    <row r="24" spans="1:5" x14ac:dyDescent="0.3">
      <c r="A24" s="77"/>
      <c r="B24" s="76"/>
      <c r="C24" s="83"/>
      <c r="D24" s="83"/>
      <c r="E24" s="150"/>
    </row>
    <row r="25" spans="1:5" x14ac:dyDescent="0.3">
      <c r="A25" s="81"/>
      <c r="B25" s="82" t="s">
        <v>196</v>
      </c>
      <c r="C25" s="149"/>
      <c r="D25" s="149"/>
      <c r="E25" s="151"/>
    </row>
    <row r="26" spans="1:5" s="247" customFormat="1" x14ac:dyDescent="0.3">
      <c r="A26" s="243"/>
      <c r="B26" s="244"/>
      <c r="C26" s="245"/>
      <c r="D26" s="245"/>
      <c r="E26" s="246"/>
    </row>
    <row r="27" spans="1:5" s="247" customFormat="1" x14ac:dyDescent="0.3">
      <c r="A27" s="243"/>
      <c r="B27" s="244"/>
      <c r="C27" s="245"/>
      <c r="D27" s="245"/>
      <c r="E27" s="246"/>
    </row>
    <row r="28" spans="1:5" s="247" customFormat="1" x14ac:dyDescent="0.3">
      <c r="A28" s="243"/>
      <c r="B28" s="244"/>
      <c r="C28" s="245"/>
      <c r="D28" s="245"/>
      <c r="E28" s="246"/>
    </row>
    <row r="29" spans="1:5" s="247" customFormat="1" x14ac:dyDescent="0.3">
      <c r="A29" s="243"/>
      <c r="B29" s="244"/>
      <c r="C29" s="245"/>
      <c r="D29" s="245"/>
      <c r="E29" s="246"/>
    </row>
    <row r="30" spans="1:5" s="247" customFormat="1" x14ac:dyDescent="0.3">
      <c r="A30" s="243"/>
      <c r="B30" s="244"/>
      <c r="C30" s="245"/>
      <c r="D30" s="245"/>
      <c r="E30" s="246"/>
    </row>
    <row r="31" spans="1:5" x14ac:dyDescent="0.3">
      <c r="A31" s="77"/>
      <c r="B31" s="76"/>
      <c r="C31" s="83"/>
      <c r="D31" s="83"/>
      <c r="E31" s="150"/>
    </row>
    <row r="32" spans="1:5" x14ac:dyDescent="0.3">
      <c r="A32" s="77"/>
      <c r="B32" s="76"/>
      <c r="C32" s="83"/>
      <c r="D32" s="83"/>
      <c r="E32" s="150"/>
    </row>
    <row r="33" spans="1:5" x14ac:dyDescent="0.3">
      <c r="A33" s="77"/>
      <c r="B33" s="76"/>
      <c r="C33" s="83"/>
      <c r="D33" s="83"/>
      <c r="E33" s="150"/>
    </row>
    <row r="34" spans="1:5" x14ac:dyDescent="0.3">
      <c r="A34" s="77"/>
      <c r="B34" s="76"/>
      <c r="C34" s="83"/>
      <c r="D34" s="83"/>
      <c r="E34" s="150"/>
    </row>
    <row r="35" spans="1:5" x14ac:dyDescent="0.3">
      <c r="A35" s="77"/>
      <c r="B35" s="76"/>
      <c r="C35" s="83"/>
      <c r="D35" s="83"/>
      <c r="E35" s="150"/>
    </row>
    <row r="36" spans="1:5" ht="28.8" x14ac:dyDescent="0.3">
      <c r="A36" s="81"/>
      <c r="B36" s="82" t="s">
        <v>292</v>
      </c>
      <c r="C36" s="88" t="s">
        <v>74</v>
      </c>
      <c r="D36" s="88" t="s">
        <v>74</v>
      </c>
      <c r="E36" s="151"/>
    </row>
    <row r="37" spans="1:5" x14ac:dyDescent="0.3">
      <c r="A37" s="77"/>
      <c r="B37" s="101" t="s">
        <v>94</v>
      </c>
      <c r="C37" s="80"/>
      <c r="D37" s="80"/>
      <c r="E37" s="150"/>
    </row>
    <row r="38" spans="1:5" x14ac:dyDescent="0.3">
      <c r="A38" s="77"/>
      <c r="B38" s="78"/>
      <c r="C38" s="80"/>
      <c r="D38" s="80"/>
      <c r="E38" s="150"/>
    </row>
    <row r="39" spans="1:5" x14ac:dyDescent="0.3">
      <c r="A39" s="77"/>
      <c r="B39" s="78"/>
      <c r="C39" s="80"/>
      <c r="D39" s="80"/>
      <c r="E39" s="150"/>
    </row>
    <row r="40" spans="1:5" x14ac:dyDescent="0.3">
      <c r="A40" s="81"/>
      <c r="B40" s="89" t="s">
        <v>197</v>
      </c>
      <c r="C40" s="88" t="s">
        <v>74</v>
      </c>
      <c r="D40" s="88" t="s">
        <v>74</v>
      </c>
      <c r="E40" s="97"/>
    </row>
    <row r="41" spans="1:5" x14ac:dyDescent="0.3">
      <c r="A41" s="77"/>
      <c r="B41" s="102" t="s">
        <v>291</v>
      </c>
      <c r="C41" s="152"/>
      <c r="D41" s="152"/>
      <c r="E41" s="150"/>
    </row>
    <row r="42" spans="1:5" x14ac:dyDescent="0.3">
      <c r="A42" s="77"/>
      <c r="B42" s="77"/>
      <c r="C42" s="66"/>
      <c r="D42" s="66"/>
      <c r="E42" s="150"/>
    </row>
    <row r="43" spans="1:5" x14ac:dyDescent="0.3">
      <c r="A43" s="77"/>
      <c r="B43" s="77"/>
      <c r="C43" s="66"/>
      <c r="D43" s="66"/>
      <c r="E43" s="150"/>
    </row>
    <row r="44" spans="1:5" x14ac:dyDescent="0.3">
      <c r="A44" s="77"/>
      <c r="B44" s="77"/>
      <c r="C44" s="66"/>
      <c r="D44" s="66"/>
      <c r="E44" s="150"/>
    </row>
    <row r="46" spans="1:5" x14ac:dyDescent="0.3">
      <c r="A46" s="29" t="s">
        <v>86</v>
      </c>
    </row>
    <row r="47" spans="1:5" x14ac:dyDescent="0.3">
      <c r="A47" s="29" t="s">
        <v>87</v>
      </c>
    </row>
  </sheetData>
  <pageMargins left="0.7" right="0.7" top="0.75" bottom="0.75" header="0.3" footer="0.3"/>
  <pageSetup paperSize="9" scale="68" orientation="landscape" r:id="rId1"/>
  <colBreaks count="1" manualBreakCount="1">
    <brk id="5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view="pageBreakPreview" zoomScale="60" zoomScaleNormal="100" workbookViewId="0">
      <selection activeCell="F11" sqref="F11"/>
    </sheetView>
  </sheetViews>
  <sheetFormatPr defaultColWidth="10.6640625" defaultRowHeight="14.4" x14ac:dyDescent="0.3"/>
  <cols>
    <col min="1" max="1" width="24.109375" style="60" customWidth="1"/>
    <col min="2" max="2" width="48.109375" style="60" customWidth="1"/>
    <col min="3" max="3" width="30" style="60" customWidth="1"/>
    <col min="4" max="6" width="22.5546875" style="60" customWidth="1"/>
    <col min="7" max="251" width="10.6640625" style="60"/>
    <col min="252" max="252" width="11.109375" style="60" customWidth="1"/>
    <col min="253" max="253" width="69" style="60" customWidth="1"/>
    <col min="254" max="254" width="16.88671875" style="60" customWidth="1"/>
    <col min="255" max="255" width="3" style="60" customWidth="1"/>
    <col min="256" max="256" width="15" style="60" customWidth="1"/>
    <col min="257" max="257" width="11" style="60" customWidth="1"/>
    <col min="258" max="258" width="11.5546875" style="60" customWidth="1"/>
    <col min="259" max="259" width="17.44140625" style="60" customWidth="1"/>
    <col min="260" max="260" width="14.5546875" style="60" customWidth="1"/>
    <col min="261" max="261" width="11" style="60" bestFit="1" customWidth="1"/>
    <col min="262" max="262" width="12.5546875" style="60" customWidth="1"/>
    <col min="263" max="507" width="10.6640625" style="60"/>
    <col min="508" max="508" width="11.109375" style="60" customWidth="1"/>
    <col min="509" max="509" width="69" style="60" customWidth="1"/>
    <col min="510" max="510" width="16.88671875" style="60" customWidth="1"/>
    <col min="511" max="511" width="3" style="60" customWidth="1"/>
    <col min="512" max="512" width="15" style="60" customWidth="1"/>
    <col min="513" max="513" width="11" style="60" customWidth="1"/>
    <col min="514" max="514" width="11.5546875" style="60" customWidth="1"/>
    <col min="515" max="515" width="17.44140625" style="60" customWidth="1"/>
    <col min="516" max="516" width="14.5546875" style="60" customWidth="1"/>
    <col min="517" max="517" width="11" style="60" bestFit="1" customWidth="1"/>
    <col min="518" max="518" width="12.5546875" style="60" customWidth="1"/>
    <col min="519" max="763" width="10.6640625" style="60"/>
    <col min="764" max="764" width="11.109375" style="60" customWidth="1"/>
    <col min="765" max="765" width="69" style="60" customWidth="1"/>
    <col min="766" max="766" width="16.88671875" style="60" customWidth="1"/>
    <col min="767" max="767" width="3" style="60" customWidth="1"/>
    <col min="768" max="768" width="15" style="60" customWidth="1"/>
    <col min="769" max="769" width="11" style="60" customWidth="1"/>
    <col min="770" max="770" width="11.5546875" style="60" customWidth="1"/>
    <col min="771" max="771" width="17.44140625" style="60" customWidth="1"/>
    <col min="772" max="772" width="14.5546875" style="60" customWidth="1"/>
    <col min="773" max="773" width="11" style="60" bestFit="1" customWidth="1"/>
    <col min="774" max="774" width="12.5546875" style="60" customWidth="1"/>
    <col min="775" max="1019" width="10.6640625" style="60"/>
    <col min="1020" max="1020" width="11.109375" style="60" customWidth="1"/>
    <col min="1021" max="1021" width="69" style="60" customWidth="1"/>
    <col min="1022" max="1022" width="16.88671875" style="60" customWidth="1"/>
    <col min="1023" max="1023" width="3" style="60" customWidth="1"/>
    <col min="1024" max="1024" width="15" style="60" customWidth="1"/>
    <col min="1025" max="1025" width="11" style="60" customWidth="1"/>
    <col min="1026" max="1026" width="11.5546875" style="60" customWidth="1"/>
    <col min="1027" max="1027" width="17.44140625" style="60" customWidth="1"/>
    <col min="1028" max="1028" width="14.5546875" style="60" customWidth="1"/>
    <col min="1029" max="1029" width="11" style="60" bestFit="1" customWidth="1"/>
    <col min="1030" max="1030" width="12.5546875" style="60" customWidth="1"/>
    <col min="1031" max="1275" width="10.6640625" style="60"/>
    <col min="1276" max="1276" width="11.109375" style="60" customWidth="1"/>
    <col min="1277" max="1277" width="69" style="60" customWidth="1"/>
    <col min="1278" max="1278" width="16.88671875" style="60" customWidth="1"/>
    <col min="1279" max="1279" width="3" style="60" customWidth="1"/>
    <col min="1280" max="1280" width="15" style="60" customWidth="1"/>
    <col min="1281" max="1281" width="11" style="60" customWidth="1"/>
    <col min="1282" max="1282" width="11.5546875" style="60" customWidth="1"/>
    <col min="1283" max="1283" width="17.44140625" style="60" customWidth="1"/>
    <col min="1284" max="1284" width="14.5546875" style="60" customWidth="1"/>
    <col min="1285" max="1285" width="11" style="60" bestFit="1" customWidth="1"/>
    <col min="1286" max="1286" width="12.5546875" style="60" customWidth="1"/>
    <col min="1287" max="1531" width="10.6640625" style="60"/>
    <col min="1532" max="1532" width="11.109375" style="60" customWidth="1"/>
    <col min="1533" max="1533" width="69" style="60" customWidth="1"/>
    <col min="1534" max="1534" width="16.88671875" style="60" customWidth="1"/>
    <col min="1535" max="1535" width="3" style="60" customWidth="1"/>
    <col min="1536" max="1536" width="15" style="60" customWidth="1"/>
    <col min="1537" max="1537" width="11" style="60" customWidth="1"/>
    <col min="1538" max="1538" width="11.5546875" style="60" customWidth="1"/>
    <col min="1539" max="1539" width="17.44140625" style="60" customWidth="1"/>
    <col min="1540" max="1540" width="14.5546875" style="60" customWidth="1"/>
    <col min="1541" max="1541" width="11" style="60" bestFit="1" customWidth="1"/>
    <col min="1542" max="1542" width="12.5546875" style="60" customWidth="1"/>
    <col min="1543" max="1787" width="10.6640625" style="60"/>
    <col min="1788" max="1788" width="11.109375" style="60" customWidth="1"/>
    <col min="1789" max="1789" width="69" style="60" customWidth="1"/>
    <col min="1790" max="1790" width="16.88671875" style="60" customWidth="1"/>
    <col min="1791" max="1791" width="3" style="60" customWidth="1"/>
    <col min="1792" max="1792" width="15" style="60" customWidth="1"/>
    <col min="1793" max="1793" width="11" style="60" customWidth="1"/>
    <col min="1794" max="1794" width="11.5546875" style="60" customWidth="1"/>
    <col min="1795" max="1795" width="17.44140625" style="60" customWidth="1"/>
    <col min="1796" max="1796" width="14.5546875" style="60" customWidth="1"/>
    <col min="1797" max="1797" width="11" style="60" bestFit="1" customWidth="1"/>
    <col min="1798" max="1798" width="12.5546875" style="60" customWidth="1"/>
    <col min="1799" max="2043" width="10.6640625" style="60"/>
    <col min="2044" max="2044" width="11.109375" style="60" customWidth="1"/>
    <col min="2045" max="2045" width="69" style="60" customWidth="1"/>
    <col min="2046" max="2046" width="16.88671875" style="60" customWidth="1"/>
    <col min="2047" max="2047" width="3" style="60" customWidth="1"/>
    <col min="2048" max="2048" width="15" style="60" customWidth="1"/>
    <col min="2049" max="2049" width="11" style="60" customWidth="1"/>
    <col min="2050" max="2050" width="11.5546875" style="60" customWidth="1"/>
    <col min="2051" max="2051" width="17.44140625" style="60" customWidth="1"/>
    <col min="2052" max="2052" width="14.5546875" style="60" customWidth="1"/>
    <col min="2053" max="2053" width="11" style="60" bestFit="1" customWidth="1"/>
    <col min="2054" max="2054" width="12.5546875" style="60" customWidth="1"/>
    <col min="2055" max="2299" width="10.6640625" style="60"/>
    <col min="2300" max="2300" width="11.109375" style="60" customWidth="1"/>
    <col min="2301" max="2301" width="69" style="60" customWidth="1"/>
    <col min="2302" max="2302" width="16.88671875" style="60" customWidth="1"/>
    <col min="2303" max="2303" width="3" style="60" customWidth="1"/>
    <col min="2304" max="2304" width="15" style="60" customWidth="1"/>
    <col min="2305" max="2305" width="11" style="60" customWidth="1"/>
    <col min="2306" max="2306" width="11.5546875" style="60" customWidth="1"/>
    <col min="2307" max="2307" width="17.44140625" style="60" customWidth="1"/>
    <col min="2308" max="2308" width="14.5546875" style="60" customWidth="1"/>
    <col min="2309" max="2309" width="11" style="60" bestFit="1" customWidth="1"/>
    <col min="2310" max="2310" width="12.5546875" style="60" customWidth="1"/>
    <col min="2311" max="2555" width="10.6640625" style="60"/>
    <col min="2556" max="2556" width="11.109375" style="60" customWidth="1"/>
    <col min="2557" max="2557" width="69" style="60" customWidth="1"/>
    <col min="2558" max="2558" width="16.88671875" style="60" customWidth="1"/>
    <col min="2559" max="2559" width="3" style="60" customWidth="1"/>
    <col min="2560" max="2560" width="15" style="60" customWidth="1"/>
    <col min="2561" max="2561" width="11" style="60" customWidth="1"/>
    <col min="2562" max="2562" width="11.5546875" style="60" customWidth="1"/>
    <col min="2563" max="2563" width="17.44140625" style="60" customWidth="1"/>
    <col min="2564" max="2564" width="14.5546875" style="60" customWidth="1"/>
    <col min="2565" max="2565" width="11" style="60" bestFit="1" customWidth="1"/>
    <col min="2566" max="2566" width="12.5546875" style="60" customWidth="1"/>
    <col min="2567" max="2811" width="10.6640625" style="60"/>
    <col min="2812" max="2812" width="11.109375" style="60" customWidth="1"/>
    <col min="2813" max="2813" width="69" style="60" customWidth="1"/>
    <col min="2814" max="2814" width="16.88671875" style="60" customWidth="1"/>
    <col min="2815" max="2815" width="3" style="60" customWidth="1"/>
    <col min="2816" max="2816" width="15" style="60" customWidth="1"/>
    <col min="2817" max="2817" width="11" style="60" customWidth="1"/>
    <col min="2818" max="2818" width="11.5546875" style="60" customWidth="1"/>
    <col min="2819" max="2819" width="17.44140625" style="60" customWidth="1"/>
    <col min="2820" max="2820" width="14.5546875" style="60" customWidth="1"/>
    <col min="2821" max="2821" width="11" style="60" bestFit="1" customWidth="1"/>
    <col min="2822" max="2822" width="12.5546875" style="60" customWidth="1"/>
    <col min="2823" max="3067" width="10.6640625" style="60"/>
    <col min="3068" max="3068" width="11.109375" style="60" customWidth="1"/>
    <col min="3069" max="3069" width="69" style="60" customWidth="1"/>
    <col min="3070" max="3070" width="16.88671875" style="60" customWidth="1"/>
    <col min="3071" max="3071" width="3" style="60" customWidth="1"/>
    <col min="3072" max="3072" width="15" style="60" customWidth="1"/>
    <col min="3073" max="3073" width="11" style="60" customWidth="1"/>
    <col min="3074" max="3074" width="11.5546875" style="60" customWidth="1"/>
    <col min="3075" max="3075" width="17.44140625" style="60" customWidth="1"/>
    <col min="3076" max="3076" width="14.5546875" style="60" customWidth="1"/>
    <col min="3077" max="3077" width="11" style="60" bestFit="1" customWidth="1"/>
    <col min="3078" max="3078" width="12.5546875" style="60" customWidth="1"/>
    <col min="3079" max="3323" width="10.6640625" style="60"/>
    <col min="3324" max="3324" width="11.109375" style="60" customWidth="1"/>
    <col min="3325" max="3325" width="69" style="60" customWidth="1"/>
    <col min="3326" max="3326" width="16.88671875" style="60" customWidth="1"/>
    <col min="3327" max="3327" width="3" style="60" customWidth="1"/>
    <col min="3328" max="3328" width="15" style="60" customWidth="1"/>
    <col min="3329" max="3329" width="11" style="60" customWidth="1"/>
    <col min="3330" max="3330" width="11.5546875" style="60" customWidth="1"/>
    <col min="3331" max="3331" width="17.44140625" style="60" customWidth="1"/>
    <col min="3332" max="3332" width="14.5546875" style="60" customWidth="1"/>
    <col min="3333" max="3333" width="11" style="60" bestFit="1" customWidth="1"/>
    <col min="3334" max="3334" width="12.5546875" style="60" customWidth="1"/>
    <col min="3335" max="3579" width="10.6640625" style="60"/>
    <col min="3580" max="3580" width="11.109375" style="60" customWidth="1"/>
    <col min="3581" max="3581" width="69" style="60" customWidth="1"/>
    <col min="3582" max="3582" width="16.88671875" style="60" customWidth="1"/>
    <col min="3583" max="3583" width="3" style="60" customWidth="1"/>
    <col min="3584" max="3584" width="15" style="60" customWidth="1"/>
    <col min="3585" max="3585" width="11" style="60" customWidth="1"/>
    <col min="3586" max="3586" width="11.5546875" style="60" customWidth="1"/>
    <col min="3587" max="3587" width="17.44140625" style="60" customWidth="1"/>
    <col min="3588" max="3588" width="14.5546875" style="60" customWidth="1"/>
    <col min="3589" max="3589" width="11" style="60" bestFit="1" customWidth="1"/>
    <col min="3590" max="3590" width="12.5546875" style="60" customWidth="1"/>
    <col min="3591" max="3835" width="10.6640625" style="60"/>
    <col min="3836" max="3836" width="11.109375" style="60" customWidth="1"/>
    <col min="3837" max="3837" width="69" style="60" customWidth="1"/>
    <col min="3838" max="3838" width="16.88671875" style="60" customWidth="1"/>
    <col min="3839" max="3839" width="3" style="60" customWidth="1"/>
    <col min="3840" max="3840" width="15" style="60" customWidth="1"/>
    <col min="3841" max="3841" width="11" style="60" customWidth="1"/>
    <col min="3842" max="3842" width="11.5546875" style="60" customWidth="1"/>
    <col min="3843" max="3843" width="17.44140625" style="60" customWidth="1"/>
    <col min="3844" max="3844" width="14.5546875" style="60" customWidth="1"/>
    <col min="3845" max="3845" width="11" style="60" bestFit="1" customWidth="1"/>
    <col min="3846" max="3846" width="12.5546875" style="60" customWidth="1"/>
    <col min="3847" max="4091" width="10.6640625" style="60"/>
    <col min="4092" max="4092" width="11.109375" style="60" customWidth="1"/>
    <col min="4093" max="4093" width="69" style="60" customWidth="1"/>
    <col min="4094" max="4094" width="16.88671875" style="60" customWidth="1"/>
    <col min="4095" max="4095" width="3" style="60" customWidth="1"/>
    <col min="4096" max="4096" width="15" style="60" customWidth="1"/>
    <col min="4097" max="4097" width="11" style="60" customWidth="1"/>
    <col min="4098" max="4098" width="11.5546875" style="60" customWidth="1"/>
    <col min="4099" max="4099" width="17.44140625" style="60" customWidth="1"/>
    <col min="4100" max="4100" width="14.5546875" style="60" customWidth="1"/>
    <col min="4101" max="4101" width="11" style="60" bestFit="1" customWidth="1"/>
    <col min="4102" max="4102" width="12.5546875" style="60" customWidth="1"/>
    <col min="4103" max="4347" width="10.6640625" style="60"/>
    <col min="4348" max="4348" width="11.109375" style="60" customWidth="1"/>
    <col min="4349" max="4349" width="69" style="60" customWidth="1"/>
    <col min="4350" max="4350" width="16.88671875" style="60" customWidth="1"/>
    <col min="4351" max="4351" width="3" style="60" customWidth="1"/>
    <col min="4352" max="4352" width="15" style="60" customWidth="1"/>
    <col min="4353" max="4353" width="11" style="60" customWidth="1"/>
    <col min="4354" max="4354" width="11.5546875" style="60" customWidth="1"/>
    <col min="4355" max="4355" width="17.44140625" style="60" customWidth="1"/>
    <col min="4356" max="4356" width="14.5546875" style="60" customWidth="1"/>
    <col min="4357" max="4357" width="11" style="60" bestFit="1" customWidth="1"/>
    <col min="4358" max="4358" width="12.5546875" style="60" customWidth="1"/>
    <col min="4359" max="4603" width="10.6640625" style="60"/>
    <col min="4604" max="4604" width="11.109375" style="60" customWidth="1"/>
    <col min="4605" max="4605" width="69" style="60" customWidth="1"/>
    <col min="4606" max="4606" width="16.88671875" style="60" customWidth="1"/>
    <col min="4607" max="4607" width="3" style="60" customWidth="1"/>
    <col min="4608" max="4608" width="15" style="60" customWidth="1"/>
    <col min="4609" max="4609" width="11" style="60" customWidth="1"/>
    <col min="4610" max="4610" width="11.5546875" style="60" customWidth="1"/>
    <col min="4611" max="4611" width="17.44140625" style="60" customWidth="1"/>
    <col min="4612" max="4612" width="14.5546875" style="60" customWidth="1"/>
    <col min="4613" max="4613" width="11" style="60" bestFit="1" customWidth="1"/>
    <col min="4614" max="4614" width="12.5546875" style="60" customWidth="1"/>
    <col min="4615" max="4859" width="10.6640625" style="60"/>
    <col min="4860" max="4860" width="11.109375" style="60" customWidth="1"/>
    <col min="4861" max="4861" width="69" style="60" customWidth="1"/>
    <col min="4862" max="4862" width="16.88671875" style="60" customWidth="1"/>
    <col min="4863" max="4863" width="3" style="60" customWidth="1"/>
    <col min="4864" max="4864" width="15" style="60" customWidth="1"/>
    <col min="4865" max="4865" width="11" style="60" customWidth="1"/>
    <col min="4866" max="4866" width="11.5546875" style="60" customWidth="1"/>
    <col min="4867" max="4867" width="17.44140625" style="60" customWidth="1"/>
    <col min="4868" max="4868" width="14.5546875" style="60" customWidth="1"/>
    <col min="4869" max="4869" width="11" style="60" bestFit="1" customWidth="1"/>
    <col min="4870" max="4870" width="12.5546875" style="60" customWidth="1"/>
    <col min="4871" max="5115" width="10.6640625" style="60"/>
    <col min="5116" max="5116" width="11.109375" style="60" customWidth="1"/>
    <col min="5117" max="5117" width="69" style="60" customWidth="1"/>
    <col min="5118" max="5118" width="16.88671875" style="60" customWidth="1"/>
    <col min="5119" max="5119" width="3" style="60" customWidth="1"/>
    <col min="5120" max="5120" width="15" style="60" customWidth="1"/>
    <col min="5121" max="5121" width="11" style="60" customWidth="1"/>
    <col min="5122" max="5122" width="11.5546875" style="60" customWidth="1"/>
    <col min="5123" max="5123" width="17.44140625" style="60" customWidth="1"/>
    <col min="5124" max="5124" width="14.5546875" style="60" customWidth="1"/>
    <col min="5125" max="5125" width="11" style="60" bestFit="1" customWidth="1"/>
    <col min="5126" max="5126" width="12.5546875" style="60" customWidth="1"/>
    <col min="5127" max="5371" width="10.6640625" style="60"/>
    <col min="5372" max="5372" width="11.109375" style="60" customWidth="1"/>
    <col min="5373" max="5373" width="69" style="60" customWidth="1"/>
    <col min="5374" max="5374" width="16.88671875" style="60" customWidth="1"/>
    <col min="5375" max="5375" width="3" style="60" customWidth="1"/>
    <col min="5376" max="5376" width="15" style="60" customWidth="1"/>
    <col min="5377" max="5377" width="11" style="60" customWidth="1"/>
    <col min="5378" max="5378" width="11.5546875" style="60" customWidth="1"/>
    <col min="5379" max="5379" width="17.44140625" style="60" customWidth="1"/>
    <col min="5380" max="5380" width="14.5546875" style="60" customWidth="1"/>
    <col min="5381" max="5381" width="11" style="60" bestFit="1" customWidth="1"/>
    <col min="5382" max="5382" width="12.5546875" style="60" customWidth="1"/>
    <col min="5383" max="5627" width="10.6640625" style="60"/>
    <col min="5628" max="5628" width="11.109375" style="60" customWidth="1"/>
    <col min="5629" max="5629" width="69" style="60" customWidth="1"/>
    <col min="5630" max="5630" width="16.88671875" style="60" customWidth="1"/>
    <col min="5631" max="5631" width="3" style="60" customWidth="1"/>
    <col min="5632" max="5632" width="15" style="60" customWidth="1"/>
    <col min="5633" max="5633" width="11" style="60" customWidth="1"/>
    <col min="5634" max="5634" width="11.5546875" style="60" customWidth="1"/>
    <col min="5635" max="5635" width="17.44140625" style="60" customWidth="1"/>
    <col min="5636" max="5636" width="14.5546875" style="60" customWidth="1"/>
    <col min="5637" max="5637" width="11" style="60" bestFit="1" customWidth="1"/>
    <col min="5638" max="5638" width="12.5546875" style="60" customWidth="1"/>
    <col min="5639" max="5883" width="10.6640625" style="60"/>
    <col min="5884" max="5884" width="11.109375" style="60" customWidth="1"/>
    <col min="5885" max="5885" width="69" style="60" customWidth="1"/>
    <col min="5886" max="5886" width="16.88671875" style="60" customWidth="1"/>
    <col min="5887" max="5887" width="3" style="60" customWidth="1"/>
    <col min="5888" max="5888" width="15" style="60" customWidth="1"/>
    <col min="5889" max="5889" width="11" style="60" customWidth="1"/>
    <col min="5890" max="5890" width="11.5546875" style="60" customWidth="1"/>
    <col min="5891" max="5891" width="17.44140625" style="60" customWidth="1"/>
    <col min="5892" max="5892" width="14.5546875" style="60" customWidth="1"/>
    <col min="5893" max="5893" width="11" style="60" bestFit="1" customWidth="1"/>
    <col min="5894" max="5894" width="12.5546875" style="60" customWidth="1"/>
    <col min="5895" max="6139" width="10.6640625" style="60"/>
    <col min="6140" max="6140" width="11.109375" style="60" customWidth="1"/>
    <col min="6141" max="6141" width="69" style="60" customWidth="1"/>
    <col min="6142" max="6142" width="16.88671875" style="60" customWidth="1"/>
    <col min="6143" max="6143" width="3" style="60" customWidth="1"/>
    <col min="6144" max="6144" width="15" style="60" customWidth="1"/>
    <col min="6145" max="6145" width="11" style="60" customWidth="1"/>
    <col min="6146" max="6146" width="11.5546875" style="60" customWidth="1"/>
    <col min="6147" max="6147" width="17.44140625" style="60" customWidth="1"/>
    <col min="6148" max="6148" width="14.5546875" style="60" customWidth="1"/>
    <col min="6149" max="6149" width="11" style="60" bestFit="1" customWidth="1"/>
    <col min="6150" max="6150" width="12.5546875" style="60" customWidth="1"/>
    <col min="6151" max="6395" width="10.6640625" style="60"/>
    <col min="6396" max="6396" width="11.109375" style="60" customWidth="1"/>
    <col min="6397" max="6397" width="69" style="60" customWidth="1"/>
    <col min="6398" max="6398" width="16.88671875" style="60" customWidth="1"/>
    <col min="6399" max="6399" width="3" style="60" customWidth="1"/>
    <col min="6400" max="6400" width="15" style="60" customWidth="1"/>
    <col min="6401" max="6401" width="11" style="60" customWidth="1"/>
    <col min="6402" max="6402" width="11.5546875" style="60" customWidth="1"/>
    <col min="6403" max="6403" width="17.44140625" style="60" customWidth="1"/>
    <col min="6404" max="6404" width="14.5546875" style="60" customWidth="1"/>
    <col min="6405" max="6405" width="11" style="60" bestFit="1" customWidth="1"/>
    <col min="6406" max="6406" width="12.5546875" style="60" customWidth="1"/>
    <col min="6407" max="6651" width="10.6640625" style="60"/>
    <col min="6652" max="6652" width="11.109375" style="60" customWidth="1"/>
    <col min="6653" max="6653" width="69" style="60" customWidth="1"/>
    <col min="6654" max="6654" width="16.88671875" style="60" customWidth="1"/>
    <col min="6655" max="6655" width="3" style="60" customWidth="1"/>
    <col min="6656" max="6656" width="15" style="60" customWidth="1"/>
    <col min="6657" max="6657" width="11" style="60" customWidth="1"/>
    <col min="6658" max="6658" width="11.5546875" style="60" customWidth="1"/>
    <col min="6659" max="6659" width="17.44140625" style="60" customWidth="1"/>
    <col min="6660" max="6660" width="14.5546875" style="60" customWidth="1"/>
    <col min="6661" max="6661" width="11" style="60" bestFit="1" customWidth="1"/>
    <col min="6662" max="6662" width="12.5546875" style="60" customWidth="1"/>
    <col min="6663" max="6907" width="10.6640625" style="60"/>
    <col min="6908" max="6908" width="11.109375" style="60" customWidth="1"/>
    <col min="6909" max="6909" width="69" style="60" customWidth="1"/>
    <col min="6910" max="6910" width="16.88671875" style="60" customWidth="1"/>
    <col min="6911" max="6911" width="3" style="60" customWidth="1"/>
    <col min="6912" max="6912" width="15" style="60" customWidth="1"/>
    <col min="6913" max="6913" width="11" style="60" customWidth="1"/>
    <col min="6914" max="6914" width="11.5546875" style="60" customWidth="1"/>
    <col min="6915" max="6915" width="17.44140625" style="60" customWidth="1"/>
    <col min="6916" max="6916" width="14.5546875" style="60" customWidth="1"/>
    <col min="6917" max="6917" width="11" style="60" bestFit="1" customWidth="1"/>
    <col min="6918" max="6918" width="12.5546875" style="60" customWidth="1"/>
    <col min="6919" max="7163" width="10.6640625" style="60"/>
    <col min="7164" max="7164" width="11.109375" style="60" customWidth="1"/>
    <col min="7165" max="7165" width="69" style="60" customWidth="1"/>
    <col min="7166" max="7166" width="16.88671875" style="60" customWidth="1"/>
    <col min="7167" max="7167" width="3" style="60" customWidth="1"/>
    <col min="7168" max="7168" width="15" style="60" customWidth="1"/>
    <col min="7169" max="7169" width="11" style="60" customWidth="1"/>
    <col min="7170" max="7170" width="11.5546875" style="60" customWidth="1"/>
    <col min="7171" max="7171" width="17.44140625" style="60" customWidth="1"/>
    <col min="7172" max="7172" width="14.5546875" style="60" customWidth="1"/>
    <col min="7173" max="7173" width="11" style="60" bestFit="1" customWidth="1"/>
    <col min="7174" max="7174" width="12.5546875" style="60" customWidth="1"/>
    <col min="7175" max="7419" width="10.6640625" style="60"/>
    <col min="7420" max="7420" width="11.109375" style="60" customWidth="1"/>
    <col min="7421" max="7421" width="69" style="60" customWidth="1"/>
    <col min="7422" max="7422" width="16.88671875" style="60" customWidth="1"/>
    <col min="7423" max="7423" width="3" style="60" customWidth="1"/>
    <col min="7424" max="7424" width="15" style="60" customWidth="1"/>
    <col min="7425" max="7425" width="11" style="60" customWidth="1"/>
    <col min="7426" max="7426" width="11.5546875" style="60" customWidth="1"/>
    <col min="7427" max="7427" width="17.44140625" style="60" customWidth="1"/>
    <col min="7428" max="7428" width="14.5546875" style="60" customWidth="1"/>
    <col min="7429" max="7429" width="11" style="60" bestFit="1" customWidth="1"/>
    <col min="7430" max="7430" width="12.5546875" style="60" customWidth="1"/>
    <col min="7431" max="7675" width="10.6640625" style="60"/>
    <col min="7676" max="7676" width="11.109375" style="60" customWidth="1"/>
    <col min="7677" max="7677" width="69" style="60" customWidth="1"/>
    <col min="7678" max="7678" width="16.88671875" style="60" customWidth="1"/>
    <col min="7679" max="7679" width="3" style="60" customWidth="1"/>
    <col min="7680" max="7680" width="15" style="60" customWidth="1"/>
    <col min="7681" max="7681" width="11" style="60" customWidth="1"/>
    <col min="7682" max="7682" width="11.5546875" style="60" customWidth="1"/>
    <col min="7683" max="7683" width="17.44140625" style="60" customWidth="1"/>
    <col min="7684" max="7684" width="14.5546875" style="60" customWidth="1"/>
    <col min="7685" max="7685" width="11" style="60" bestFit="1" customWidth="1"/>
    <col min="7686" max="7686" width="12.5546875" style="60" customWidth="1"/>
    <col min="7687" max="7931" width="10.6640625" style="60"/>
    <col min="7932" max="7932" width="11.109375" style="60" customWidth="1"/>
    <col min="7933" max="7933" width="69" style="60" customWidth="1"/>
    <col min="7934" max="7934" width="16.88671875" style="60" customWidth="1"/>
    <col min="7935" max="7935" width="3" style="60" customWidth="1"/>
    <col min="7936" max="7936" width="15" style="60" customWidth="1"/>
    <col min="7937" max="7937" width="11" style="60" customWidth="1"/>
    <col min="7938" max="7938" width="11.5546875" style="60" customWidth="1"/>
    <col min="7939" max="7939" width="17.44140625" style="60" customWidth="1"/>
    <col min="7940" max="7940" width="14.5546875" style="60" customWidth="1"/>
    <col min="7941" max="7941" width="11" style="60" bestFit="1" customWidth="1"/>
    <col min="7942" max="7942" width="12.5546875" style="60" customWidth="1"/>
    <col min="7943" max="8187" width="10.6640625" style="60"/>
    <col min="8188" max="8188" width="11.109375" style="60" customWidth="1"/>
    <col min="8189" max="8189" width="69" style="60" customWidth="1"/>
    <col min="8190" max="8190" width="16.88671875" style="60" customWidth="1"/>
    <col min="8191" max="8191" width="3" style="60" customWidth="1"/>
    <col min="8192" max="8192" width="15" style="60" customWidth="1"/>
    <col min="8193" max="8193" width="11" style="60" customWidth="1"/>
    <col min="8194" max="8194" width="11.5546875" style="60" customWidth="1"/>
    <col min="8195" max="8195" width="17.44140625" style="60" customWidth="1"/>
    <col min="8196" max="8196" width="14.5546875" style="60" customWidth="1"/>
    <col min="8197" max="8197" width="11" style="60" bestFit="1" customWidth="1"/>
    <col min="8198" max="8198" width="12.5546875" style="60" customWidth="1"/>
    <col min="8199" max="8443" width="10.6640625" style="60"/>
    <col min="8444" max="8444" width="11.109375" style="60" customWidth="1"/>
    <col min="8445" max="8445" width="69" style="60" customWidth="1"/>
    <col min="8446" max="8446" width="16.88671875" style="60" customWidth="1"/>
    <col min="8447" max="8447" width="3" style="60" customWidth="1"/>
    <col min="8448" max="8448" width="15" style="60" customWidth="1"/>
    <col min="8449" max="8449" width="11" style="60" customWidth="1"/>
    <col min="8450" max="8450" width="11.5546875" style="60" customWidth="1"/>
    <col min="8451" max="8451" width="17.44140625" style="60" customWidth="1"/>
    <col min="8452" max="8452" width="14.5546875" style="60" customWidth="1"/>
    <col min="8453" max="8453" width="11" style="60" bestFit="1" customWidth="1"/>
    <col min="8454" max="8454" width="12.5546875" style="60" customWidth="1"/>
    <col min="8455" max="8699" width="10.6640625" style="60"/>
    <col min="8700" max="8700" width="11.109375" style="60" customWidth="1"/>
    <col min="8701" max="8701" width="69" style="60" customWidth="1"/>
    <col min="8702" max="8702" width="16.88671875" style="60" customWidth="1"/>
    <col min="8703" max="8703" width="3" style="60" customWidth="1"/>
    <col min="8704" max="8704" width="15" style="60" customWidth="1"/>
    <col min="8705" max="8705" width="11" style="60" customWidth="1"/>
    <col min="8706" max="8706" width="11.5546875" style="60" customWidth="1"/>
    <col min="8707" max="8707" width="17.44140625" style="60" customWidth="1"/>
    <col min="8708" max="8708" width="14.5546875" style="60" customWidth="1"/>
    <col min="8709" max="8709" width="11" style="60" bestFit="1" customWidth="1"/>
    <col min="8710" max="8710" width="12.5546875" style="60" customWidth="1"/>
    <col min="8711" max="8955" width="10.6640625" style="60"/>
    <col min="8956" max="8956" width="11.109375" style="60" customWidth="1"/>
    <col min="8957" max="8957" width="69" style="60" customWidth="1"/>
    <col min="8958" max="8958" width="16.88671875" style="60" customWidth="1"/>
    <col min="8959" max="8959" width="3" style="60" customWidth="1"/>
    <col min="8960" max="8960" width="15" style="60" customWidth="1"/>
    <col min="8961" max="8961" width="11" style="60" customWidth="1"/>
    <col min="8962" max="8962" width="11.5546875" style="60" customWidth="1"/>
    <col min="8963" max="8963" width="17.44140625" style="60" customWidth="1"/>
    <col min="8964" max="8964" width="14.5546875" style="60" customWidth="1"/>
    <col min="8965" max="8965" width="11" style="60" bestFit="1" customWidth="1"/>
    <col min="8966" max="8966" width="12.5546875" style="60" customWidth="1"/>
    <col min="8967" max="9211" width="10.6640625" style="60"/>
    <col min="9212" max="9212" width="11.109375" style="60" customWidth="1"/>
    <col min="9213" max="9213" width="69" style="60" customWidth="1"/>
    <col min="9214" max="9214" width="16.88671875" style="60" customWidth="1"/>
    <col min="9215" max="9215" width="3" style="60" customWidth="1"/>
    <col min="9216" max="9216" width="15" style="60" customWidth="1"/>
    <col min="9217" max="9217" width="11" style="60" customWidth="1"/>
    <col min="9218" max="9218" width="11.5546875" style="60" customWidth="1"/>
    <col min="9219" max="9219" width="17.44140625" style="60" customWidth="1"/>
    <col min="9220" max="9220" width="14.5546875" style="60" customWidth="1"/>
    <col min="9221" max="9221" width="11" style="60" bestFit="1" customWidth="1"/>
    <col min="9222" max="9222" width="12.5546875" style="60" customWidth="1"/>
    <col min="9223" max="9467" width="10.6640625" style="60"/>
    <col min="9468" max="9468" width="11.109375" style="60" customWidth="1"/>
    <col min="9469" max="9469" width="69" style="60" customWidth="1"/>
    <col min="9470" max="9470" width="16.88671875" style="60" customWidth="1"/>
    <col min="9471" max="9471" width="3" style="60" customWidth="1"/>
    <col min="9472" max="9472" width="15" style="60" customWidth="1"/>
    <col min="9473" max="9473" width="11" style="60" customWidth="1"/>
    <col min="9474" max="9474" width="11.5546875" style="60" customWidth="1"/>
    <col min="9475" max="9475" width="17.44140625" style="60" customWidth="1"/>
    <col min="9476" max="9476" width="14.5546875" style="60" customWidth="1"/>
    <col min="9477" max="9477" width="11" style="60" bestFit="1" customWidth="1"/>
    <col min="9478" max="9478" width="12.5546875" style="60" customWidth="1"/>
    <col min="9479" max="9723" width="10.6640625" style="60"/>
    <col min="9724" max="9724" width="11.109375" style="60" customWidth="1"/>
    <col min="9725" max="9725" width="69" style="60" customWidth="1"/>
    <col min="9726" max="9726" width="16.88671875" style="60" customWidth="1"/>
    <col min="9727" max="9727" width="3" style="60" customWidth="1"/>
    <col min="9728" max="9728" width="15" style="60" customWidth="1"/>
    <col min="9729" max="9729" width="11" style="60" customWidth="1"/>
    <col min="9730" max="9730" width="11.5546875" style="60" customWidth="1"/>
    <col min="9731" max="9731" width="17.44140625" style="60" customWidth="1"/>
    <col min="9732" max="9732" width="14.5546875" style="60" customWidth="1"/>
    <col min="9733" max="9733" width="11" style="60" bestFit="1" customWidth="1"/>
    <col min="9734" max="9734" width="12.5546875" style="60" customWidth="1"/>
    <col min="9735" max="9979" width="10.6640625" style="60"/>
    <col min="9980" max="9980" width="11.109375" style="60" customWidth="1"/>
    <col min="9981" max="9981" width="69" style="60" customWidth="1"/>
    <col min="9982" max="9982" width="16.88671875" style="60" customWidth="1"/>
    <col min="9983" max="9983" width="3" style="60" customWidth="1"/>
    <col min="9984" max="9984" width="15" style="60" customWidth="1"/>
    <col min="9985" max="9985" width="11" style="60" customWidth="1"/>
    <col min="9986" max="9986" width="11.5546875" style="60" customWidth="1"/>
    <col min="9987" max="9987" width="17.44140625" style="60" customWidth="1"/>
    <col min="9988" max="9988" width="14.5546875" style="60" customWidth="1"/>
    <col min="9989" max="9989" width="11" style="60" bestFit="1" customWidth="1"/>
    <col min="9990" max="9990" width="12.5546875" style="60" customWidth="1"/>
    <col min="9991" max="10235" width="10.6640625" style="60"/>
    <col min="10236" max="10236" width="11.109375" style="60" customWidth="1"/>
    <col min="10237" max="10237" width="69" style="60" customWidth="1"/>
    <col min="10238" max="10238" width="16.88671875" style="60" customWidth="1"/>
    <col min="10239" max="10239" width="3" style="60" customWidth="1"/>
    <col min="10240" max="10240" width="15" style="60" customWidth="1"/>
    <col min="10241" max="10241" width="11" style="60" customWidth="1"/>
    <col min="10242" max="10242" width="11.5546875" style="60" customWidth="1"/>
    <col min="10243" max="10243" width="17.44140625" style="60" customWidth="1"/>
    <col min="10244" max="10244" width="14.5546875" style="60" customWidth="1"/>
    <col min="10245" max="10245" width="11" style="60" bestFit="1" customWidth="1"/>
    <col min="10246" max="10246" width="12.5546875" style="60" customWidth="1"/>
    <col min="10247" max="10491" width="10.6640625" style="60"/>
    <col min="10492" max="10492" width="11.109375" style="60" customWidth="1"/>
    <col min="10493" max="10493" width="69" style="60" customWidth="1"/>
    <col min="10494" max="10494" width="16.88671875" style="60" customWidth="1"/>
    <col min="10495" max="10495" width="3" style="60" customWidth="1"/>
    <col min="10496" max="10496" width="15" style="60" customWidth="1"/>
    <col min="10497" max="10497" width="11" style="60" customWidth="1"/>
    <col min="10498" max="10498" width="11.5546875" style="60" customWidth="1"/>
    <col min="10499" max="10499" width="17.44140625" style="60" customWidth="1"/>
    <col min="10500" max="10500" width="14.5546875" style="60" customWidth="1"/>
    <col min="10501" max="10501" width="11" style="60" bestFit="1" customWidth="1"/>
    <col min="10502" max="10502" width="12.5546875" style="60" customWidth="1"/>
    <col min="10503" max="10747" width="10.6640625" style="60"/>
    <col min="10748" max="10748" width="11.109375" style="60" customWidth="1"/>
    <col min="10749" max="10749" width="69" style="60" customWidth="1"/>
    <col min="10750" max="10750" width="16.88671875" style="60" customWidth="1"/>
    <col min="10751" max="10751" width="3" style="60" customWidth="1"/>
    <col min="10752" max="10752" width="15" style="60" customWidth="1"/>
    <col min="10753" max="10753" width="11" style="60" customWidth="1"/>
    <col min="10754" max="10754" width="11.5546875" style="60" customWidth="1"/>
    <col min="10755" max="10755" width="17.44140625" style="60" customWidth="1"/>
    <col min="10756" max="10756" width="14.5546875" style="60" customWidth="1"/>
    <col min="10757" max="10757" width="11" style="60" bestFit="1" customWidth="1"/>
    <col min="10758" max="10758" width="12.5546875" style="60" customWidth="1"/>
    <col min="10759" max="11003" width="10.6640625" style="60"/>
    <col min="11004" max="11004" width="11.109375" style="60" customWidth="1"/>
    <col min="11005" max="11005" width="69" style="60" customWidth="1"/>
    <col min="11006" max="11006" width="16.88671875" style="60" customWidth="1"/>
    <col min="11007" max="11007" width="3" style="60" customWidth="1"/>
    <col min="11008" max="11008" width="15" style="60" customWidth="1"/>
    <col min="11009" max="11009" width="11" style="60" customWidth="1"/>
    <col min="11010" max="11010" width="11.5546875" style="60" customWidth="1"/>
    <col min="11011" max="11011" width="17.44140625" style="60" customWidth="1"/>
    <col min="11012" max="11012" width="14.5546875" style="60" customWidth="1"/>
    <col min="11013" max="11013" width="11" style="60" bestFit="1" customWidth="1"/>
    <col min="11014" max="11014" width="12.5546875" style="60" customWidth="1"/>
    <col min="11015" max="11259" width="10.6640625" style="60"/>
    <col min="11260" max="11260" width="11.109375" style="60" customWidth="1"/>
    <col min="11261" max="11261" width="69" style="60" customWidth="1"/>
    <col min="11262" max="11262" width="16.88671875" style="60" customWidth="1"/>
    <col min="11263" max="11263" width="3" style="60" customWidth="1"/>
    <col min="11264" max="11264" width="15" style="60" customWidth="1"/>
    <col min="11265" max="11265" width="11" style="60" customWidth="1"/>
    <col min="11266" max="11266" width="11.5546875" style="60" customWidth="1"/>
    <col min="11267" max="11267" width="17.44140625" style="60" customWidth="1"/>
    <col min="11268" max="11268" width="14.5546875" style="60" customWidth="1"/>
    <col min="11269" max="11269" width="11" style="60" bestFit="1" customWidth="1"/>
    <col min="11270" max="11270" width="12.5546875" style="60" customWidth="1"/>
    <col min="11271" max="11515" width="10.6640625" style="60"/>
    <col min="11516" max="11516" width="11.109375" style="60" customWidth="1"/>
    <col min="11517" max="11517" width="69" style="60" customWidth="1"/>
    <col min="11518" max="11518" width="16.88671875" style="60" customWidth="1"/>
    <col min="11519" max="11519" width="3" style="60" customWidth="1"/>
    <col min="11520" max="11520" width="15" style="60" customWidth="1"/>
    <col min="11521" max="11521" width="11" style="60" customWidth="1"/>
    <col min="11522" max="11522" width="11.5546875" style="60" customWidth="1"/>
    <col min="11523" max="11523" width="17.44140625" style="60" customWidth="1"/>
    <col min="11524" max="11524" width="14.5546875" style="60" customWidth="1"/>
    <col min="11525" max="11525" width="11" style="60" bestFit="1" customWidth="1"/>
    <col min="11526" max="11526" width="12.5546875" style="60" customWidth="1"/>
    <col min="11527" max="11771" width="10.6640625" style="60"/>
    <col min="11772" max="11772" width="11.109375" style="60" customWidth="1"/>
    <col min="11773" max="11773" width="69" style="60" customWidth="1"/>
    <col min="11774" max="11774" width="16.88671875" style="60" customWidth="1"/>
    <col min="11775" max="11775" width="3" style="60" customWidth="1"/>
    <col min="11776" max="11776" width="15" style="60" customWidth="1"/>
    <col min="11777" max="11777" width="11" style="60" customWidth="1"/>
    <col min="11778" max="11778" width="11.5546875" style="60" customWidth="1"/>
    <col min="11779" max="11779" width="17.44140625" style="60" customWidth="1"/>
    <col min="11780" max="11780" width="14.5546875" style="60" customWidth="1"/>
    <col min="11781" max="11781" width="11" style="60" bestFit="1" customWidth="1"/>
    <col min="11782" max="11782" width="12.5546875" style="60" customWidth="1"/>
    <col min="11783" max="12027" width="10.6640625" style="60"/>
    <col min="12028" max="12028" width="11.109375" style="60" customWidth="1"/>
    <col min="12029" max="12029" width="69" style="60" customWidth="1"/>
    <col min="12030" max="12030" width="16.88671875" style="60" customWidth="1"/>
    <col min="12031" max="12031" width="3" style="60" customWidth="1"/>
    <col min="12032" max="12032" width="15" style="60" customWidth="1"/>
    <col min="12033" max="12033" width="11" style="60" customWidth="1"/>
    <col min="12034" max="12034" width="11.5546875" style="60" customWidth="1"/>
    <col min="12035" max="12035" width="17.44140625" style="60" customWidth="1"/>
    <col min="12036" max="12036" width="14.5546875" style="60" customWidth="1"/>
    <col min="12037" max="12037" width="11" style="60" bestFit="1" customWidth="1"/>
    <col min="12038" max="12038" width="12.5546875" style="60" customWidth="1"/>
    <col min="12039" max="12283" width="10.6640625" style="60"/>
    <col min="12284" max="12284" width="11.109375" style="60" customWidth="1"/>
    <col min="12285" max="12285" width="69" style="60" customWidth="1"/>
    <col min="12286" max="12286" width="16.88671875" style="60" customWidth="1"/>
    <col min="12287" max="12287" width="3" style="60" customWidth="1"/>
    <col min="12288" max="12288" width="15" style="60" customWidth="1"/>
    <col min="12289" max="12289" width="11" style="60" customWidth="1"/>
    <col min="12290" max="12290" width="11.5546875" style="60" customWidth="1"/>
    <col min="12291" max="12291" width="17.44140625" style="60" customWidth="1"/>
    <col min="12292" max="12292" width="14.5546875" style="60" customWidth="1"/>
    <col min="12293" max="12293" width="11" style="60" bestFit="1" customWidth="1"/>
    <col min="12294" max="12294" width="12.5546875" style="60" customWidth="1"/>
    <col min="12295" max="12539" width="10.6640625" style="60"/>
    <col min="12540" max="12540" width="11.109375" style="60" customWidth="1"/>
    <col min="12541" max="12541" width="69" style="60" customWidth="1"/>
    <col min="12542" max="12542" width="16.88671875" style="60" customWidth="1"/>
    <col min="12543" max="12543" width="3" style="60" customWidth="1"/>
    <col min="12544" max="12544" width="15" style="60" customWidth="1"/>
    <col min="12545" max="12545" width="11" style="60" customWidth="1"/>
    <col min="12546" max="12546" width="11.5546875" style="60" customWidth="1"/>
    <col min="12547" max="12547" width="17.44140625" style="60" customWidth="1"/>
    <col min="12548" max="12548" width="14.5546875" style="60" customWidth="1"/>
    <col min="12549" max="12549" width="11" style="60" bestFit="1" customWidth="1"/>
    <col min="12550" max="12550" width="12.5546875" style="60" customWidth="1"/>
    <col min="12551" max="12795" width="10.6640625" style="60"/>
    <col min="12796" max="12796" width="11.109375" style="60" customWidth="1"/>
    <col min="12797" max="12797" width="69" style="60" customWidth="1"/>
    <col min="12798" max="12798" width="16.88671875" style="60" customWidth="1"/>
    <col min="12799" max="12799" width="3" style="60" customWidth="1"/>
    <col min="12800" max="12800" width="15" style="60" customWidth="1"/>
    <col min="12801" max="12801" width="11" style="60" customWidth="1"/>
    <col min="12802" max="12802" width="11.5546875" style="60" customWidth="1"/>
    <col min="12803" max="12803" width="17.44140625" style="60" customWidth="1"/>
    <col min="12804" max="12804" width="14.5546875" style="60" customWidth="1"/>
    <col min="12805" max="12805" width="11" style="60" bestFit="1" customWidth="1"/>
    <col min="12806" max="12806" width="12.5546875" style="60" customWidth="1"/>
    <col min="12807" max="13051" width="10.6640625" style="60"/>
    <col min="13052" max="13052" width="11.109375" style="60" customWidth="1"/>
    <col min="13053" max="13053" width="69" style="60" customWidth="1"/>
    <col min="13054" max="13054" width="16.88671875" style="60" customWidth="1"/>
    <col min="13055" max="13055" width="3" style="60" customWidth="1"/>
    <col min="13056" max="13056" width="15" style="60" customWidth="1"/>
    <col min="13057" max="13057" width="11" style="60" customWidth="1"/>
    <col min="13058" max="13058" width="11.5546875" style="60" customWidth="1"/>
    <col min="13059" max="13059" width="17.44140625" style="60" customWidth="1"/>
    <col min="13060" max="13060" width="14.5546875" style="60" customWidth="1"/>
    <col min="13061" max="13061" width="11" style="60" bestFit="1" customWidth="1"/>
    <col min="13062" max="13062" width="12.5546875" style="60" customWidth="1"/>
    <col min="13063" max="13307" width="10.6640625" style="60"/>
    <col min="13308" max="13308" width="11.109375" style="60" customWidth="1"/>
    <col min="13309" max="13309" width="69" style="60" customWidth="1"/>
    <col min="13310" max="13310" width="16.88671875" style="60" customWidth="1"/>
    <col min="13311" max="13311" width="3" style="60" customWidth="1"/>
    <col min="13312" max="13312" width="15" style="60" customWidth="1"/>
    <col min="13313" max="13313" width="11" style="60" customWidth="1"/>
    <col min="13314" max="13314" width="11.5546875" style="60" customWidth="1"/>
    <col min="13315" max="13315" width="17.44140625" style="60" customWidth="1"/>
    <col min="13316" max="13316" width="14.5546875" style="60" customWidth="1"/>
    <col min="13317" max="13317" width="11" style="60" bestFit="1" customWidth="1"/>
    <col min="13318" max="13318" width="12.5546875" style="60" customWidth="1"/>
    <col min="13319" max="13563" width="10.6640625" style="60"/>
    <col min="13564" max="13564" width="11.109375" style="60" customWidth="1"/>
    <col min="13565" max="13565" width="69" style="60" customWidth="1"/>
    <col min="13566" max="13566" width="16.88671875" style="60" customWidth="1"/>
    <col min="13567" max="13567" width="3" style="60" customWidth="1"/>
    <col min="13568" max="13568" width="15" style="60" customWidth="1"/>
    <col min="13569" max="13569" width="11" style="60" customWidth="1"/>
    <col min="13570" max="13570" width="11.5546875" style="60" customWidth="1"/>
    <col min="13571" max="13571" width="17.44140625" style="60" customWidth="1"/>
    <col min="13572" max="13572" width="14.5546875" style="60" customWidth="1"/>
    <col min="13573" max="13573" width="11" style="60" bestFit="1" customWidth="1"/>
    <col min="13574" max="13574" width="12.5546875" style="60" customWidth="1"/>
    <col min="13575" max="13819" width="10.6640625" style="60"/>
    <col min="13820" max="13820" width="11.109375" style="60" customWidth="1"/>
    <col min="13821" max="13821" width="69" style="60" customWidth="1"/>
    <col min="13822" max="13822" width="16.88671875" style="60" customWidth="1"/>
    <col min="13823" max="13823" width="3" style="60" customWidth="1"/>
    <col min="13824" max="13824" width="15" style="60" customWidth="1"/>
    <col min="13825" max="13825" width="11" style="60" customWidth="1"/>
    <col min="13826" max="13826" width="11.5546875" style="60" customWidth="1"/>
    <col min="13827" max="13827" width="17.44140625" style="60" customWidth="1"/>
    <col min="13828" max="13828" width="14.5546875" style="60" customWidth="1"/>
    <col min="13829" max="13829" width="11" style="60" bestFit="1" customWidth="1"/>
    <col min="13830" max="13830" width="12.5546875" style="60" customWidth="1"/>
    <col min="13831" max="14075" width="10.6640625" style="60"/>
    <col min="14076" max="14076" width="11.109375" style="60" customWidth="1"/>
    <col min="14077" max="14077" width="69" style="60" customWidth="1"/>
    <col min="14078" max="14078" width="16.88671875" style="60" customWidth="1"/>
    <col min="14079" max="14079" width="3" style="60" customWidth="1"/>
    <col min="14080" max="14080" width="15" style="60" customWidth="1"/>
    <col min="14081" max="14081" width="11" style="60" customWidth="1"/>
    <col min="14082" max="14082" width="11.5546875" style="60" customWidth="1"/>
    <col min="14083" max="14083" width="17.44140625" style="60" customWidth="1"/>
    <col min="14084" max="14084" width="14.5546875" style="60" customWidth="1"/>
    <col min="14085" max="14085" width="11" style="60" bestFit="1" customWidth="1"/>
    <col min="14086" max="14086" width="12.5546875" style="60" customWidth="1"/>
    <col min="14087" max="14331" width="10.6640625" style="60"/>
    <col min="14332" max="14332" width="11.109375" style="60" customWidth="1"/>
    <col min="14333" max="14333" width="69" style="60" customWidth="1"/>
    <col min="14334" max="14334" width="16.88671875" style="60" customWidth="1"/>
    <col min="14335" max="14335" width="3" style="60" customWidth="1"/>
    <col min="14336" max="14336" width="15" style="60" customWidth="1"/>
    <col min="14337" max="14337" width="11" style="60" customWidth="1"/>
    <col min="14338" max="14338" width="11.5546875" style="60" customWidth="1"/>
    <col min="14339" max="14339" width="17.44140625" style="60" customWidth="1"/>
    <col min="14340" max="14340" width="14.5546875" style="60" customWidth="1"/>
    <col min="14341" max="14341" width="11" style="60" bestFit="1" customWidth="1"/>
    <col min="14342" max="14342" width="12.5546875" style="60" customWidth="1"/>
    <col min="14343" max="14587" width="10.6640625" style="60"/>
    <col min="14588" max="14588" width="11.109375" style="60" customWidth="1"/>
    <col min="14589" max="14589" width="69" style="60" customWidth="1"/>
    <col min="14590" max="14590" width="16.88671875" style="60" customWidth="1"/>
    <col min="14591" max="14591" width="3" style="60" customWidth="1"/>
    <col min="14592" max="14592" width="15" style="60" customWidth="1"/>
    <col min="14593" max="14593" width="11" style="60" customWidth="1"/>
    <col min="14594" max="14594" width="11.5546875" style="60" customWidth="1"/>
    <col min="14595" max="14595" width="17.44140625" style="60" customWidth="1"/>
    <col min="14596" max="14596" width="14.5546875" style="60" customWidth="1"/>
    <col min="14597" max="14597" width="11" style="60" bestFit="1" customWidth="1"/>
    <col min="14598" max="14598" width="12.5546875" style="60" customWidth="1"/>
    <col min="14599" max="14843" width="10.6640625" style="60"/>
    <col min="14844" max="14844" width="11.109375" style="60" customWidth="1"/>
    <col min="14845" max="14845" width="69" style="60" customWidth="1"/>
    <col min="14846" max="14846" width="16.88671875" style="60" customWidth="1"/>
    <col min="14847" max="14847" width="3" style="60" customWidth="1"/>
    <col min="14848" max="14848" width="15" style="60" customWidth="1"/>
    <col min="14849" max="14849" width="11" style="60" customWidth="1"/>
    <col min="14850" max="14850" width="11.5546875" style="60" customWidth="1"/>
    <col min="14851" max="14851" width="17.44140625" style="60" customWidth="1"/>
    <col min="14852" max="14852" width="14.5546875" style="60" customWidth="1"/>
    <col min="14853" max="14853" width="11" style="60" bestFit="1" customWidth="1"/>
    <col min="14854" max="14854" width="12.5546875" style="60" customWidth="1"/>
    <col min="14855" max="15099" width="10.6640625" style="60"/>
    <col min="15100" max="15100" width="11.109375" style="60" customWidth="1"/>
    <col min="15101" max="15101" width="69" style="60" customWidth="1"/>
    <col min="15102" max="15102" width="16.88671875" style="60" customWidth="1"/>
    <col min="15103" max="15103" width="3" style="60" customWidth="1"/>
    <col min="15104" max="15104" width="15" style="60" customWidth="1"/>
    <col min="15105" max="15105" width="11" style="60" customWidth="1"/>
    <col min="15106" max="15106" width="11.5546875" style="60" customWidth="1"/>
    <col min="15107" max="15107" width="17.44140625" style="60" customWidth="1"/>
    <col min="15108" max="15108" width="14.5546875" style="60" customWidth="1"/>
    <col min="15109" max="15109" width="11" style="60" bestFit="1" customWidth="1"/>
    <col min="15110" max="15110" width="12.5546875" style="60" customWidth="1"/>
    <col min="15111" max="15355" width="10.6640625" style="60"/>
    <col min="15356" max="15356" width="11.109375" style="60" customWidth="1"/>
    <col min="15357" max="15357" width="69" style="60" customWidth="1"/>
    <col min="15358" max="15358" width="16.88671875" style="60" customWidth="1"/>
    <col min="15359" max="15359" width="3" style="60" customWidth="1"/>
    <col min="15360" max="15360" width="15" style="60" customWidth="1"/>
    <col min="15361" max="15361" width="11" style="60" customWidth="1"/>
    <col min="15362" max="15362" width="11.5546875" style="60" customWidth="1"/>
    <col min="15363" max="15363" width="17.44140625" style="60" customWidth="1"/>
    <col min="15364" max="15364" width="14.5546875" style="60" customWidth="1"/>
    <col min="15365" max="15365" width="11" style="60" bestFit="1" customWidth="1"/>
    <col min="15366" max="15366" width="12.5546875" style="60" customWidth="1"/>
    <col min="15367" max="15611" width="10.6640625" style="60"/>
    <col min="15612" max="15612" width="11.109375" style="60" customWidth="1"/>
    <col min="15613" max="15613" width="69" style="60" customWidth="1"/>
    <col min="15614" max="15614" width="16.88671875" style="60" customWidth="1"/>
    <col min="15615" max="15615" width="3" style="60" customWidth="1"/>
    <col min="15616" max="15616" width="15" style="60" customWidth="1"/>
    <col min="15617" max="15617" width="11" style="60" customWidth="1"/>
    <col min="15618" max="15618" width="11.5546875" style="60" customWidth="1"/>
    <col min="15619" max="15619" width="17.44140625" style="60" customWidth="1"/>
    <col min="15620" max="15620" width="14.5546875" style="60" customWidth="1"/>
    <col min="15621" max="15621" width="11" style="60" bestFit="1" customWidth="1"/>
    <col min="15622" max="15622" width="12.5546875" style="60" customWidth="1"/>
    <col min="15623" max="15867" width="10.6640625" style="60"/>
    <col min="15868" max="15868" width="11.109375" style="60" customWidth="1"/>
    <col min="15869" max="15869" width="69" style="60" customWidth="1"/>
    <col min="15870" max="15870" width="16.88671875" style="60" customWidth="1"/>
    <col min="15871" max="15871" width="3" style="60" customWidth="1"/>
    <col min="15872" max="15872" width="15" style="60" customWidth="1"/>
    <col min="15873" max="15873" width="11" style="60" customWidth="1"/>
    <col min="15874" max="15874" width="11.5546875" style="60" customWidth="1"/>
    <col min="15875" max="15875" width="17.44140625" style="60" customWidth="1"/>
    <col min="15876" max="15876" width="14.5546875" style="60" customWidth="1"/>
    <col min="15877" max="15877" width="11" style="60" bestFit="1" customWidth="1"/>
    <col min="15878" max="15878" width="12.5546875" style="60" customWidth="1"/>
    <col min="15879" max="16123" width="10.6640625" style="60"/>
    <col min="16124" max="16124" width="11.109375" style="60" customWidth="1"/>
    <col min="16125" max="16125" width="69" style="60" customWidth="1"/>
    <col min="16126" max="16126" width="16.88671875" style="60" customWidth="1"/>
    <col min="16127" max="16127" width="3" style="60" customWidth="1"/>
    <col min="16128" max="16128" width="15" style="60" customWidth="1"/>
    <col min="16129" max="16129" width="11" style="60" customWidth="1"/>
    <col min="16130" max="16130" width="11.5546875" style="60" customWidth="1"/>
    <col min="16131" max="16131" width="17.44140625" style="60" customWidth="1"/>
    <col min="16132" max="16132" width="14.5546875" style="60" customWidth="1"/>
    <col min="16133" max="16133" width="11" style="60" bestFit="1" customWidth="1"/>
    <col min="16134" max="16134" width="12.5546875" style="60" customWidth="1"/>
    <col min="16135" max="16384" width="10.6640625" style="60"/>
  </cols>
  <sheetData>
    <row r="1" spans="1:7" x14ac:dyDescent="0.3">
      <c r="A1" s="22" t="s">
        <v>143</v>
      </c>
    </row>
    <row r="2" spans="1:7" s="62" customFormat="1" x14ac:dyDescent="0.3">
      <c r="A2" s="22" t="s">
        <v>102</v>
      </c>
      <c r="B2" s="61"/>
      <c r="C2" s="61"/>
      <c r="D2" s="61"/>
      <c r="E2" s="61"/>
      <c r="F2" s="61"/>
    </row>
    <row r="3" spans="1:7" s="64" customFormat="1" x14ac:dyDescent="0.3">
      <c r="A3" s="22"/>
      <c r="B3" s="63"/>
      <c r="C3" s="63"/>
      <c r="D3" s="63"/>
      <c r="E3" s="63"/>
      <c r="F3" s="63"/>
    </row>
    <row r="4" spans="1:7" x14ac:dyDescent="0.3">
      <c r="A4" s="30" t="s">
        <v>1</v>
      </c>
      <c r="B4" s="65"/>
      <c r="C4" s="64"/>
      <c r="D4" s="64"/>
      <c r="E4" s="64"/>
      <c r="F4" s="64"/>
    </row>
    <row r="5" spans="1:7" x14ac:dyDescent="0.3">
      <c r="A5" s="30" t="s">
        <v>2</v>
      </c>
      <c r="B5" s="65"/>
      <c r="C5" s="64"/>
      <c r="D5" s="64"/>
      <c r="E5" s="64"/>
      <c r="F5" s="64"/>
    </row>
    <row r="6" spans="1:7" x14ac:dyDescent="0.3">
      <c r="A6" s="30" t="s">
        <v>47</v>
      </c>
      <c r="B6" s="66"/>
      <c r="C6" s="67"/>
      <c r="D6" s="67"/>
      <c r="E6" s="67"/>
      <c r="F6" s="67"/>
    </row>
    <row r="7" spans="1:7" x14ac:dyDescent="0.3">
      <c r="A7" s="67"/>
      <c r="B7" s="67"/>
      <c r="C7" s="67"/>
      <c r="D7" s="67"/>
      <c r="E7" s="67"/>
      <c r="F7" s="67"/>
    </row>
    <row r="8" spans="1:7" x14ac:dyDescent="0.3">
      <c r="A8" s="68"/>
      <c r="B8" s="68"/>
      <c r="C8" s="68"/>
      <c r="D8" s="68"/>
      <c r="E8" s="68"/>
      <c r="F8" s="68"/>
    </row>
    <row r="9" spans="1:7" x14ac:dyDescent="0.3">
      <c r="A9" s="139" t="s">
        <v>130</v>
      </c>
      <c r="B9" s="138"/>
      <c r="C9" s="68"/>
      <c r="D9" s="68"/>
      <c r="E9" s="68"/>
      <c r="F9" s="68"/>
    </row>
    <row r="10" spans="1:7" ht="28.8" x14ac:dyDescent="0.3">
      <c r="A10" s="70" t="s">
        <v>44</v>
      </c>
      <c r="B10" s="71" t="s">
        <v>62</v>
      </c>
      <c r="C10" s="71" t="s">
        <v>61</v>
      </c>
      <c r="D10" s="71" t="s">
        <v>60</v>
      </c>
      <c r="E10" s="71" t="s">
        <v>63</v>
      </c>
      <c r="F10" s="70" t="s">
        <v>309</v>
      </c>
      <c r="G10" s="69"/>
    </row>
    <row r="11" spans="1:7" s="72" customFormat="1" x14ac:dyDescent="0.3">
      <c r="A11" s="70">
        <v>1</v>
      </c>
      <c r="B11" s="70">
        <v>2</v>
      </c>
      <c r="C11" s="70">
        <v>3</v>
      </c>
      <c r="D11" s="70">
        <v>4</v>
      </c>
      <c r="E11" s="70">
        <v>5</v>
      </c>
      <c r="F11" s="70">
        <v>6</v>
      </c>
    </row>
    <row r="12" spans="1:7" s="72" customFormat="1" x14ac:dyDescent="0.3">
      <c r="A12" s="73"/>
      <c r="B12" s="74"/>
      <c r="C12" s="74"/>
      <c r="D12" s="74"/>
      <c r="E12" s="74"/>
      <c r="F12" s="74"/>
    </row>
    <row r="13" spans="1:7" s="72" customFormat="1" x14ac:dyDescent="0.3">
      <c r="A13" s="75"/>
      <c r="B13" s="78"/>
      <c r="C13" s="78"/>
      <c r="D13" s="76"/>
      <c r="E13" s="76"/>
      <c r="F13" s="76"/>
    </row>
    <row r="14" spans="1:7" x14ac:dyDescent="0.3">
      <c r="A14" s="77"/>
      <c r="B14" s="76"/>
      <c r="C14" s="76"/>
      <c r="D14" s="76"/>
      <c r="E14" s="76"/>
      <c r="F14" s="76"/>
    </row>
    <row r="15" spans="1:7" x14ac:dyDescent="0.3">
      <c r="A15" s="77"/>
      <c r="B15" s="76"/>
      <c r="C15" s="76"/>
      <c r="D15" s="78"/>
      <c r="E15" s="78"/>
      <c r="F15" s="78"/>
    </row>
    <row r="16" spans="1:7" x14ac:dyDescent="0.3">
      <c r="A16" s="77"/>
      <c r="B16" s="76"/>
      <c r="C16" s="76"/>
      <c r="D16" s="76"/>
      <c r="E16" s="76"/>
      <c r="F16" s="76"/>
    </row>
    <row r="17" spans="1:6" x14ac:dyDescent="0.3">
      <c r="A17" s="77"/>
      <c r="B17" s="76"/>
      <c r="C17" s="76"/>
      <c r="D17" s="76"/>
      <c r="E17" s="76"/>
      <c r="F17" s="76"/>
    </row>
    <row r="18" spans="1:6" x14ac:dyDescent="0.3">
      <c r="A18" s="77"/>
      <c r="B18" s="76"/>
      <c r="C18" s="76"/>
      <c r="D18" s="76"/>
      <c r="E18" s="76"/>
      <c r="F18" s="76"/>
    </row>
    <row r="19" spans="1:6" x14ac:dyDescent="0.3">
      <c r="A19" s="77"/>
      <c r="B19" s="76"/>
      <c r="C19" s="76"/>
      <c r="D19" s="76"/>
      <c r="E19" s="76"/>
      <c r="F19" s="76"/>
    </row>
    <row r="20" spans="1:6" x14ac:dyDescent="0.3">
      <c r="A20" s="77"/>
      <c r="B20" s="78"/>
      <c r="C20" s="78"/>
      <c r="D20" s="76"/>
      <c r="E20" s="76"/>
      <c r="F20" s="76"/>
    </row>
    <row r="21" spans="1:6" x14ac:dyDescent="0.3">
      <c r="A21" s="77"/>
      <c r="B21" s="76"/>
      <c r="C21" s="76"/>
      <c r="D21" s="76"/>
      <c r="E21" s="76"/>
      <c r="F21" s="76"/>
    </row>
    <row r="22" spans="1:6" x14ac:dyDescent="0.3">
      <c r="A22" s="77"/>
      <c r="B22" s="76"/>
      <c r="C22" s="76"/>
      <c r="D22" s="76"/>
      <c r="E22" s="76"/>
      <c r="F22" s="76"/>
    </row>
    <row r="23" spans="1:6" x14ac:dyDescent="0.3">
      <c r="A23" s="77"/>
      <c r="B23" s="76"/>
      <c r="C23" s="76"/>
      <c r="D23" s="76"/>
      <c r="E23" s="76"/>
      <c r="F23" s="76"/>
    </row>
    <row r="24" spans="1:6" x14ac:dyDescent="0.3">
      <c r="A24" s="77"/>
      <c r="B24" s="76"/>
      <c r="C24" s="76"/>
      <c r="D24" s="76"/>
      <c r="E24" s="76"/>
      <c r="F24" s="76"/>
    </row>
    <row r="25" spans="1:6" x14ac:dyDescent="0.3">
      <c r="A25" s="77"/>
      <c r="B25" s="76"/>
      <c r="C25" s="76"/>
      <c r="D25" s="76"/>
      <c r="E25" s="76"/>
      <c r="F25" s="76"/>
    </row>
    <row r="26" spans="1:6" x14ac:dyDescent="0.3">
      <c r="A26" s="77"/>
      <c r="B26" s="76"/>
      <c r="C26" s="76"/>
      <c r="D26" s="76"/>
      <c r="E26" s="76"/>
      <c r="F26" s="76"/>
    </row>
    <row r="27" spans="1:6" x14ac:dyDescent="0.3">
      <c r="A27" s="77"/>
      <c r="B27" s="76"/>
      <c r="C27" s="76"/>
      <c r="D27" s="76"/>
      <c r="E27" s="76"/>
      <c r="F27" s="76"/>
    </row>
    <row r="28" spans="1:6" x14ac:dyDescent="0.3">
      <c r="A28" s="77"/>
      <c r="B28" s="76"/>
      <c r="C28" s="76"/>
      <c r="D28" s="76"/>
      <c r="E28" s="76"/>
      <c r="F28" s="76"/>
    </row>
    <row r="29" spans="1:6" x14ac:dyDescent="0.3">
      <c r="A29" s="77"/>
      <c r="B29" s="76"/>
      <c r="C29" s="76"/>
      <c r="D29" s="76"/>
      <c r="E29" s="76"/>
      <c r="F29" s="76"/>
    </row>
    <row r="30" spans="1:6" x14ac:dyDescent="0.3">
      <c r="A30" s="77"/>
      <c r="B30" s="78"/>
      <c r="C30" s="78"/>
      <c r="D30" s="78"/>
      <c r="E30" s="78"/>
      <c r="F30" s="78"/>
    </row>
    <row r="31" spans="1:6" x14ac:dyDescent="0.3">
      <c r="A31" s="77"/>
      <c r="B31" s="78"/>
      <c r="C31" s="78"/>
      <c r="D31" s="78"/>
      <c r="E31" s="78"/>
      <c r="F31" s="78"/>
    </row>
    <row r="32" spans="1:6" x14ac:dyDescent="0.3">
      <c r="A32" s="77"/>
      <c r="B32" s="79"/>
      <c r="C32" s="79"/>
      <c r="D32" s="79"/>
      <c r="E32" s="79"/>
      <c r="F32" s="79"/>
    </row>
    <row r="33" spans="1:6" x14ac:dyDescent="0.3">
      <c r="A33" s="77"/>
      <c r="B33" s="77"/>
      <c r="C33" s="77"/>
      <c r="D33" s="77"/>
      <c r="E33" s="77"/>
      <c r="F33" s="77"/>
    </row>
    <row r="34" spans="1:6" x14ac:dyDescent="0.3">
      <c r="A34" s="77"/>
      <c r="B34" s="77"/>
      <c r="C34" s="77"/>
      <c r="D34" s="77"/>
      <c r="E34" s="77"/>
      <c r="F34" s="77"/>
    </row>
    <row r="35" spans="1:6" x14ac:dyDescent="0.3">
      <c r="A35" s="77"/>
      <c r="B35" s="77"/>
      <c r="C35" s="77"/>
      <c r="D35" s="77"/>
      <c r="E35" s="77"/>
      <c r="F35" s="77"/>
    </row>
    <row r="37" spans="1:6" x14ac:dyDescent="0.3">
      <c r="A37" s="29" t="s">
        <v>86</v>
      </c>
    </row>
    <row r="38" spans="1:6" x14ac:dyDescent="0.3">
      <c r="A38" s="29" t="s">
        <v>87</v>
      </c>
    </row>
  </sheetData>
  <pageMargins left="0.7" right="0.7" top="0.75" bottom="0.75" header="0.3" footer="0.3"/>
  <pageSetup paperSize="9" scale="68" orientation="landscape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16</vt:i4>
      </vt:variant>
      <vt:variant>
        <vt:lpstr>Zakresy nazwane</vt:lpstr>
      </vt:variant>
      <vt:variant>
        <vt:i4>5</vt:i4>
      </vt:variant>
    </vt:vector>
  </HeadingPairs>
  <TitlesOfParts>
    <vt:vector size="21" baseType="lpstr">
      <vt:lpstr>plan dochodów </vt:lpstr>
      <vt:lpstr>plan wydatków</vt:lpstr>
      <vt:lpstr>dochody jednostek oświatowych</vt:lpstr>
      <vt:lpstr>zadania rzadowe</vt:lpstr>
      <vt:lpstr>Dotacje z budżetu powiatu</vt:lpstr>
      <vt:lpstr>Zadania przejete przez Powiat</vt:lpstr>
      <vt:lpstr>Zad. reali. na mocy porozumień</vt:lpstr>
      <vt:lpstr>ochrona środowiska</vt:lpstr>
      <vt:lpstr>wynagrodzenia</vt:lpstr>
      <vt:lpstr>Wynagrodzenia- nauczyciele</vt:lpstr>
      <vt:lpstr>zadania inwestycyjne</vt:lpstr>
      <vt:lpstr>zakup środków trwałych</vt:lpstr>
      <vt:lpstr>zadania remontowe</vt:lpstr>
      <vt:lpstr>projekty "miękkie"</vt:lpstr>
      <vt:lpstr>Nieruchomości</vt:lpstr>
      <vt:lpstr>Umowy przekraczajace rok budzet</vt:lpstr>
      <vt:lpstr>Nieruchomości!Obszar_wydruku</vt:lpstr>
      <vt:lpstr>'Umowy przekraczajace rok budzet'!Obszar_wydruku</vt:lpstr>
      <vt:lpstr>'zadania inwestycyjne'!Obszar_wydruku</vt:lpstr>
      <vt:lpstr>'zadania rzadowe'!Obszar_wydruku</vt:lpstr>
      <vt:lpstr>'zakup środków trwałych'!Obszar_wydruku</vt:lpstr>
    </vt:vector>
  </TitlesOfParts>
  <Company>Toshiba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</dc:creator>
  <cp:lastModifiedBy>IRENA.TUREK</cp:lastModifiedBy>
  <cp:lastPrinted>2020-09-18T09:41:41Z</cp:lastPrinted>
  <dcterms:created xsi:type="dcterms:W3CDTF">2015-09-06T20:10:02Z</dcterms:created>
  <dcterms:modified xsi:type="dcterms:W3CDTF">2021-09-01T13:33:45Z</dcterms:modified>
</cp:coreProperties>
</file>