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_D\umowy\umowy 2025\1. Przetargi 2025\60. Przebudowa 1 150R Łysakówek\SWZ PZD.261.60.2025\Rozdział III.Opis przedm. zam\zał. nr 1 kosztorys ofertowy\"/>
    </mc:Choice>
  </mc:AlternateContent>
  <xr:revisionPtr revIDLastSave="0" documentId="13_ncr:1_{C851D1B4-D7DE-4252-B588-09F623491204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ofertowy" sheetId="1" r:id="rId1"/>
  </sheets>
  <definedNames>
    <definedName name="_xlnm.Print_Area" localSheetId="0">ofertowy!$A$1:$G$59</definedName>
  </definedNames>
  <calcPr calcId="191029"/>
</workbook>
</file>

<file path=xl/calcChain.xml><?xml version="1.0" encoding="utf-8"?>
<calcChain xmlns="http://schemas.openxmlformats.org/spreadsheetml/2006/main">
  <c r="G24" i="1" l="1"/>
  <c r="G55" i="1" l="1"/>
  <c r="G51" i="1"/>
  <c r="G32" i="1"/>
</calcChain>
</file>

<file path=xl/sharedStrings.xml><?xml version="1.0" encoding="utf-8"?>
<sst xmlns="http://schemas.openxmlformats.org/spreadsheetml/2006/main" count="183" uniqueCount="134">
  <si>
    <t>Lp.</t>
  </si>
  <si>
    <t>Wyszczególnienie  robót</t>
  </si>
  <si>
    <t>J.m.</t>
  </si>
  <si>
    <t>Ilość
jedn.</t>
  </si>
  <si>
    <t>Cena
jedn.</t>
  </si>
  <si>
    <t>Wartość</t>
  </si>
  <si>
    <t>1.1</t>
  </si>
  <si>
    <t>m3</t>
  </si>
  <si>
    <t>m</t>
  </si>
  <si>
    <t>m2</t>
  </si>
  <si>
    <t>3.1</t>
  </si>
  <si>
    <t>3.2</t>
  </si>
  <si>
    <t>Nr STWiORB Kod CPV</t>
  </si>
  <si>
    <t>06.01.01                45 23 31 20-6</t>
  </si>
  <si>
    <t>1.2</t>
  </si>
  <si>
    <t>szt</t>
  </si>
  <si>
    <t>01.01.01       45 11 27 30-1</t>
  </si>
  <si>
    <t>km</t>
  </si>
  <si>
    <t>01.02.02         45 11 22 10-0</t>
  </si>
  <si>
    <t>01.02.04              45 11 13 00-1</t>
  </si>
  <si>
    <t>02.01.01          45 11 12 00-0</t>
  </si>
  <si>
    <t>02.03.01         45 11 12 00-0</t>
  </si>
  <si>
    <t>03.02.01           45 23 21 30-2</t>
  </si>
  <si>
    <t>04.04.02             45 23 33 20-8</t>
  </si>
  <si>
    <t>08.03.01                45 23 32 22-1</t>
  </si>
  <si>
    <t>05.03.23           45 23 32 22-1</t>
  </si>
  <si>
    <t>3.4</t>
  </si>
  <si>
    <t>3.3</t>
  </si>
  <si>
    <t>3.5</t>
  </si>
  <si>
    <t xml:space="preserve">04.04.02                   45 23 33 20-8 </t>
  </si>
  <si>
    <t>3.6</t>
  </si>
  <si>
    <t>1.3</t>
  </si>
  <si>
    <t>06.01.01          45 23 31 20-6</t>
  </si>
  <si>
    <t>Roboty pomiarowe dla trasy drogi w terenie równinnym wraz z inwentaryzacją powykonawczą</t>
  </si>
  <si>
    <t>Razem  grupa 1. Roboty przygotowawcze i rozbiórkowe</t>
  </si>
  <si>
    <t>1.6</t>
  </si>
  <si>
    <t>1.7</t>
  </si>
  <si>
    <t>1.8</t>
  </si>
  <si>
    <t>1.11</t>
  </si>
  <si>
    <t>2. Elementy odwodnienia</t>
  </si>
  <si>
    <t>Razem  grupa 2. Elementy odwodnienia</t>
  </si>
  <si>
    <t>2.1</t>
  </si>
  <si>
    <t>Obrzeża betonowe o wymiarach 30x8 na podsypce cementowo-piaskowe 1:4, (spoiny wypełnione zaprawą cementową) na ławie betonowej 24x10 cm z oporem 15x20 cm z betonu C12/15</t>
  </si>
  <si>
    <t>5.</t>
  </si>
  <si>
    <t>6.</t>
  </si>
  <si>
    <t>1.5</t>
  </si>
  <si>
    <t>Studzienki ściekowe uliczne betonowe o śr.500 mm z osadnikiem bez syfonu z wpustem krawężnikowo jezdniowym</t>
  </si>
  <si>
    <t>Kanały z rur PCV łączonych na wcisk o śr. zewn. 200 mm- przykanaliki</t>
  </si>
  <si>
    <t>06.02.01           45 23 21 30-2</t>
  </si>
  <si>
    <t>05.03.11 45 11 13 00-1</t>
  </si>
  <si>
    <t>04.07.01                           45 23 33 20-8</t>
  </si>
  <si>
    <t>05.03.26a                         45 23 31 20-6</t>
  </si>
  <si>
    <t>Ułożenie siatki z włókna szklanego o wytrzymałości na rozciąganie 100/100kN/m (wzdłuż i wszerz) fabrycznie powlekanej polimeroasfaltem; wydłużenie graniczne 3,0%</t>
  </si>
  <si>
    <t>05.03.05b                     45 23 32 20-7</t>
  </si>
  <si>
    <t>t</t>
  </si>
  <si>
    <t>05.03.05a                     45 23 32 20-7</t>
  </si>
  <si>
    <t>3.7</t>
  </si>
  <si>
    <t>08.01.01                    45 23 32 22-1</t>
  </si>
  <si>
    <t>Krawężniki betonowe wystające o wymiarach 15x30 cm z wykonaniem ław betonowych z oporem z betonu C16/20 na podsypce cementowo-piaskowej</t>
  </si>
  <si>
    <t>3.8</t>
  </si>
  <si>
    <t>3.9</t>
  </si>
  <si>
    <t>3.11</t>
  </si>
  <si>
    <t>3.12</t>
  </si>
  <si>
    <t>3.14</t>
  </si>
  <si>
    <t>4. Oznakowanie i elementy bezpieczeństwa</t>
  </si>
  <si>
    <t>4.2</t>
  </si>
  <si>
    <t>Razem  grupa 4. Oznakowanie i elementy bezpieczeństwa</t>
  </si>
  <si>
    <t>CENA NETTO ZADANIA (suma poz. 1 - 4):</t>
  </si>
  <si>
    <t>7.</t>
  </si>
  <si>
    <t>CENA BRUTTO (suma poz. 5 - 6):</t>
  </si>
  <si>
    <t>04.01.01              45 23 33 20-8</t>
  </si>
  <si>
    <t>04.05.01         45 23 33 20-8</t>
  </si>
  <si>
    <t>Wykonanie podbudowy z betonu asfaltowego AC/22P o grub. w-wy 7 cm, dla ruchu KR 3</t>
  </si>
  <si>
    <t>Wyrównanie istniejącej nawierzchni betonem asfaltowym AC/16W dla ruchu kat. KR 3 sposobem mechanicznym  wraz ze skropieniem zgodnie ze SST 04.03.01</t>
  </si>
  <si>
    <t>05.03.05b                   45 23 32 20-7</t>
  </si>
  <si>
    <t>3.15</t>
  </si>
  <si>
    <t>Rozebranie przepustów rurowych - ścianki czołowe, ławy betonowe i nawierzchnie z betonu wraz z z odwozem i utylizacją po stronie Wykonawcy</t>
  </si>
  <si>
    <t>Rozebranie nawierzchni z betonu asfaltowego o grub. 10cm wraz z odwozem i utylizacją po stronie Wykonawcy</t>
  </si>
  <si>
    <t>Usunięcie warstwy ziemi urodzajnej (humusu) o grubości do 15 cm wraz z odwozem i utylizacją po stronie Wykonawcy</t>
  </si>
  <si>
    <t>07.06.02                      45 23 31 20-6</t>
  </si>
  <si>
    <t>Ustawienie balustrady U-11a (szczebliny rurowe) o module 2,0 m</t>
  </si>
  <si>
    <t>Rozebranie przepustów rurowych - rury betonowe pod zjazdami o śr. 40 cm wraz z odwozem i utylizacją po stronie Wykonawcy</t>
  </si>
  <si>
    <t>1.14</t>
  </si>
  <si>
    <t>Wykonanie warstwy wzmacniającej z kruszywa naturalnego stabilizowanego cementem grub. 15 cm o Rm=2,5MPa (mieszanka z betoniarki)  - jezdnia</t>
  </si>
  <si>
    <t xml:space="preserve">Frezowanie istn. naw. bitum. o gr. do 4 cm,                  (materiał z frezowania przechodzi na własność Wykonawcy)  </t>
  </si>
  <si>
    <t xml:space="preserve">Wykonanie wykopów koparkami podsiębiernymi o poj.łyżki 0.40 m3 w gr.kat. III z przerzutem poprzecznym urobku na nasyp wraz z  formowaniem i zagęszczeniem </t>
  </si>
  <si>
    <t>Rozebranie krawężników betonowych 15x30 na ławie betonowej z oporem wraz z odwozem i utylizacją po stronie Wykonawcy</t>
  </si>
  <si>
    <t>Rozebranie obrzeży betonowych 8x30 cm na ławie betonowej z oporem wraz z odwozem i utylizacją po stronie Wykonawcy</t>
  </si>
  <si>
    <t xml:space="preserve">Wykopy jamiste pod elementy odwodnienia na odkład  na głęb. do 3m, gr. kat. III </t>
  </si>
  <si>
    <t>Zasypanie wyk. elementów odwodnienia gruntem kat. III leżącym obok, wraz z zagęszczeniem</t>
  </si>
  <si>
    <t xml:space="preserve">07.02.01                   45 23 31 20-6 </t>
  </si>
  <si>
    <t>Rozebranie i ponowne ustawienie znaków pionowych na słupkach z rur stalowych  z wymianą na nowe - tablice pionowych znaków drogowych, o pow. do 0,3 m2</t>
  </si>
  <si>
    <t>1. Roboty przygotowawcze i ziemne</t>
  </si>
  <si>
    <t>3. Elementy drogi</t>
  </si>
  <si>
    <t>Razem  grupa 3. Elementy drogi</t>
  </si>
  <si>
    <t>Uzupełnienie poboczy kruszywem łamanym 0/31 na szer.0,75 m i zjazdów przy gr. w-wy 15 cm</t>
  </si>
  <si>
    <t>Formowanie i zagęszczanie nasypów o wysokości do 2,0 m, grunt kat. I-II wraz z zakupem i dostarczeniem gruntu w miejsce wbudowania</t>
  </si>
  <si>
    <t>Wykonanie warstwy ścieralnej z betonu asfaltowego AC/11S grub. 4 cm dla ruchu kat.  KR 3 (na całej szerokości jezdni) wraz ze skropieniem zgodnie ze SST 04.03.01</t>
  </si>
  <si>
    <t>Podbudowa z kruszywa łamanego 0/31,5, grubość warstwy po zagęszczeniu 20 cm - jezdnia</t>
  </si>
  <si>
    <t>Chodniki z kostki brukowej betonowej -  kolor szary grubości 6 cm na podsypce cementowo-piaskowej z wypełnieniem spoin piaskiem</t>
  </si>
  <si>
    <t>Zjazdy z kostki brukowej betonowej - kolor grafitowy grubości 8 cm na podsypce cementowo-piaskowej z wypełnieniem spoin piaskiem</t>
  </si>
  <si>
    <t>Rozebranie nawierzchni zjazdów z kostki betonowej brukowej grub. 8 cm z odwozem i utylizacją po stronie Wykonawcy</t>
  </si>
  <si>
    <t>Wykonanie warstwy wzmacniającej z kruszywa naturalnego stabilizowanego cementem grub. 15 cm o Rm=2,5MPa (mieszanka z betoniarki)  - droga dla pieszych, zjazdy</t>
  </si>
  <si>
    <t xml:space="preserve">Podbudowa z kruszywa łamanego 0/31,5, grubość warstwy po zagęszczeniu 15 cm - droga dla pieszych </t>
  </si>
  <si>
    <t>Podbudowa z kruszywa łamanego 0/31,5, grubość warstwy po zagęszczeniu 20 cm - zjazdy</t>
  </si>
  <si>
    <t>Umocnienie skarp nasypu płytami ażurowymi 60x40x8 na ławie betonowej gr 15 cm z betonu C16/20 z wypełnieniem szczelin betonem</t>
  </si>
  <si>
    <t>1.4</t>
  </si>
  <si>
    <t>1.9</t>
  </si>
  <si>
    <t>1.10</t>
  </si>
  <si>
    <t>1.12</t>
  </si>
  <si>
    <t>1.13</t>
  </si>
  <si>
    <t>Wykonanie ścianek czołowych prefabrykowanych dla przepustów pod zjazdami o śred. 40cm</t>
  </si>
  <si>
    <t>3.10</t>
  </si>
  <si>
    <t>3.13</t>
  </si>
  <si>
    <t>3.16</t>
  </si>
  <si>
    <t>3.17</t>
  </si>
  <si>
    <t>Rozebranie i ponowne ułożenie nawierzchni drogi dla pieszych z kostki betonowej brukowej grub. 6 cm (kostka z odzysku) na podsypce cem.-piask., z wypełnieniem spoin piaskiem</t>
  </si>
  <si>
    <t>Rozebranie i ponowne ułożenie ścieku z kostki betonowej brukowej grub. 8 cm (kostka z odzysku) na podsypce cem.-piask., z wypełnieniem spoin piaskiem</t>
  </si>
  <si>
    <t>Humusowanie skarp z obsianiem przy grubości warstwy humusu 15 cm.</t>
  </si>
  <si>
    <t>Ułożenie w-wy wiążącej z betonu asfaltowego AC/16W grub. 4 cm dla ruchu kat. KR 3 (na całej szerokości jezdni)wraz ze skropieniem zgodnie ze SST 04.03.01</t>
  </si>
  <si>
    <t>M.18.01.03</t>
  </si>
  <si>
    <t>Wykonanie nad przyczółkami mostu dylatacji - szwu dylatacyjnego bitumicznego (nacięcie górnej warstwy nawierzchni i wypełnienie szczeliny szerokości 3cm masą zalewowąbitumiczną na gorąco)</t>
  </si>
  <si>
    <t>1.15</t>
  </si>
  <si>
    <t>Wykonanie koryta z profilowaniem i zagęszczeniem podłoża, głębokość 42 cm, grunt kat. III z transportem urobku na odl. do 1km na nasyp wraz z  formowaniem i zagęszczeniem</t>
  </si>
  <si>
    <t xml:space="preserve">Wyk. przepustów pod zjazdami z rur PP Φ 40 cm </t>
  </si>
  <si>
    <t>2.2</t>
  </si>
  <si>
    <t>2.3</t>
  </si>
  <si>
    <t>2.4</t>
  </si>
  <si>
    <t>2.5</t>
  </si>
  <si>
    <t>2.6</t>
  </si>
  <si>
    <t>4.1</t>
  </si>
  <si>
    <t>Przebudowa drogi powiatowej Nr 1 150R Gliny Wielkie - Łysaków 
od  km 1+156 do km 1+411 w miejscowości Łysakówek</t>
  </si>
  <si>
    <t>PODATEK VAT ( ... % od poz. 5):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</si>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</sst>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20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sz val="1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2" fillId="0" borderId="0"/>
    <xf numFmtId="0" fontId="2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3" fillId="0" borderId="0"/>
    <xf numFmtId="0" fontId="18" fillId="0" borderId="0"/>
    <xf numFmtId="0" fontId="9" fillId="0" borderId="0"/>
    <xf numFmtId="0" fontId="13" fillId="0" borderId="0"/>
    <xf numFmtId="0" fontId="11" fillId="0" borderId="0"/>
    <xf numFmtId="0" fontId="9" fillId="0" borderId="0"/>
    <xf numFmtId="0" fontId="9" fillId="0" borderId="0"/>
    <xf numFmtId="0" fontId="1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2">
    <xf numFmtId="0" fontId="0" fillId="0" borderId="0" xfId="0"/>
    <xf numFmtId="0" fontId="2" fillId="0" borderId="0" xfId="0" applyFont="1"/>
    <xf numFmtId="0" fontId="5" fillId="0" borderId="0" xfId="1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6" fillId="0" borderId="0" xfId="0" applyFont="1" applyAlignment="1">
      <alignment vertical="center"/>
    </xf>
    <xf numFmtId="0" fontId="2" fillId="0" borderId="0" xfId="0" applyFont="1" applyAlignment="1">
      <alignment horizontal="justify" vertical="top"/>
    </xf>
    <xf numFmtId="0" fontId="10" fillId="0" borderId="0" xfId="1" applyFont="1"/>
    <xf numFmtId="0" fontId="6" fillId="0" borderId="0" xfId="1" applyFont="1"/>
    <xf numFmtId="0" fontId="7" fillId="0" borderId="0" xfId="0" applyFont="1"/>
    <xf numFmtId="4" fontId="5" fillId="0" borderId="0" xfId="1" applyNumberFormat="1" applyFont="1" applyAlignment="1">
      <alignment horizontal="center" vertical="center" wrapText="1"/>
    </xf>
    <xf numFmtId="4" fontId="2" fillId="0" borderId="2" xfId="6" applyNumberFormat="1" applyFont="1" applyBorder="1" applyAlignment="1">
      <alignment vertical="center"/>
    </xf>
    <xf numFmtId="4" fontId="2" fillId="0" borderId="3" xfId="3" applyNumberFormat="1" applyFont="1" applyBorder="1" applyAlignment="1">
      <alignment vertical="center"/>
    </xf>
    <xf numFmtId="4" fontId="10" fillId="0" borderId="0" xfId="1" applyNumberFormat="1" applyFont="1"/>
    <xf numFmtId="4" fontId="5" fillId="0" borderId="14" xfId="0" applyNumberFormat="1" applyFont="1" applyBorder="1"/>
    <xf numFmtId="4" fontId="7" fillId="0" borderId="3" xfId="3" applyNumberFormat="1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11" fillId="0" borderId="4" xfId="6" applyBorder="1" applyAlignment="1">
      <alignment horizontal="center" vertical="center" wrapText="1"/>
    </xf>
    <xf numFmtId="0" fontId="0" fillId="0" borderId="4" xfId="6" applyFont="1" applyBorder="1" applyAlignment="1">
      <alignment horizontal="left" vertical="center" wrapText="1"/>
    </xf>
    <xf numFmtId="0" fontId="2" fillId="0" borderId="4" xfId="6" applyFont="1" applyBorder="1" applyAlignment="1">
      <alignment horizontal="center" vertical="center"/>
    </xf>
    <xf numFmtId="4" fontId="2" fillId="0" borderId="4" xfId="6" applyNumberFormat="1" applyFont="1" applyBorder="1" applyAlignment="1">
      <alignment vertical="center"/>
    </xf>
    <xf numFmtId="0" fontId="7" fillId="0" borderId="17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/>
    </xf>
    <xf numFmtId="4" fontId="7" fillId="0" borderId="18" xfId="1" applyNumberFormat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4" fontId="7" fillId="0" borderId="19" xfId="1" applyNumberFormat="1" applyFont="1" applyBorder="1" applyAlignment="1">
      <alignment horizontal="center" vertical="center" wrapText="1"/>
    </xf>
    <xf numFmtId="0" fontId="0" fillId="0" borderId="10" xfId="0" applyBorder="1"/>
    <xf numFmtId="0" fontId="8" fillId="0" borderId="17" xfId="1" applyFont="1" applyBorder="1" applyAlignment="1">
      <alignment horizontal="center"/>
    </xf>
    <xf numFmtId="0" fontId="4" fillId="0" borderId="18" xfId="1" applyFont="1" applyBorder="1" applyAlignment="1">
      <alignment horizontal="center"/>
    </xf>
    <xf numFmtId="0" fontId="8" fillId="0" borderId="18" xfId="1" applyFont="1" applyBorder="1" applyAlignment="1">
      <alignment horizontal="center"/>
    </xf>
    <xf numFmtId="0" fontId="8" fillId="0" borderId="20" xfId="1" applyFont="1" applyBorder="1" applyAlignment="1">
      <alignment horizontal="center"/>
    </xf>
    <xf numFmtId="3" fontId="8" fillId="0" borderId="18" xfId="1" applyNumberFormat="1" applyFont="1" applyBorder="1" applyAlignment="1">
      <alignment horizontal="center"/>
    </xf>
    <xf numFmtId="3" fontId="8" fillId="0" borderId="19" xfId="1" applyNumberFormat="1" applyFont="1" applyBorder="1" applyAlignment="1">
      <alignment horizontal="center"/>
    </xf>
    <xf numFmtId="4" fontId="7" fillId="0" borderId="21" xfId="1" applyNumberFormat="1" applyFont="1" applyBorder="1"/>
    <xf numFmtId="0" fontId="0" fillId="0" borderId="22" xfId="0" applyBorder="1"/>
    <xf numFmtId="0" fontId="2" fillId="0" borderId="2" xfId="6" applyFont="1" applyBorder="1" applyAlignment="1">
      <alignment horizontal="center" vertical="center"/>
    </xf>
    <xf numFmtId="0" fontId="17" fillId="0" borderId="2" xfId="6" applyFont="1" applyBorder="1" applyAlignment="1">
      <alignment horizontal="center" vertical="center" wrapText="1"/>
    </xf>
    <xf numFmtId="4" fontId="2" fillId="0" borderId="2" xfId="6" applyNumberFormat="1" applyFont="1" applyBorder="1" applyAlignment="1">
      <alignment horizontal="right" vertical="center"/>
    </xf>
    <xf numFmtId="0" fontId="0" fillId="0" borderId="2" xfId="6" applyFont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wrapText="1"/>
    </xf>
    <xf numFmtId="0" fontId="2" fillId="0" borderId="2" xfId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4" fontId="2" fillId="0" borderId="2" xfId="3" applyNumberFormat="1" applyFont="1" applyBorder="1" applyAlignment="1">
      <alignment vertical="center"/>
    </xf>
    <xf numFmtId="0" fontId="12" fillId="0" borderId="5" xfId="0" applyFont="1" applyBorder="1" applyAlignment="1">
      <alignment vertical="center" wrapText="1"/>
    </xf>
    <xf numFmtId="2" fontId="12" fillId="0" borderId="2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vertical="center" wrapText="1"/>
    </xf>
    <xf numFmtId="0" fontId="0" fillId="0" borderId="6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2" fontId="2" fillId="0" borderId="6" xfId="0" applyNumberFormat="1" applyFont="1" applyBorder="1" applyAlignment="1">
      <alignment vertical="center" wrapText="1"/>
    </xf>
    <xf numFmtId="2" fontId="12" fillId="0" borderId="5" xfId="0" applyNumberFormat="1" applyFont="1" applyBorder="1" applyAlignment="1">
      <alignment horizontal="right" vertical="center" wrapText="1"/>
    </xf>
    <xf numFmtId="0" fontId="12" fillId="0" borderId="6" xfId="0" applyFont="1" applyBorder="1" applyAlignment="1">
      <alignment vertical="center" wrapText="1"/>
    </xf>
    <xf numFmtId="0" fontId="1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2" fontId="12" fillId="0" borderId="11" xfId="0" applyNumberFormat="1" applyFont="1" applyBorder="1" applyAlignment="1">
      <alignment vertical="center"/>
    </xf>
    <xf numFmtId="0" fontId="12" fillId="0" borderId="5" xfId="0" applyFont="1" applyBorder="1" applyAlignment="1">
      <alignment vertical="top" wrapText="1"/>
    </xf>
    <xf numFmtId="0" fontId="12" fillId="0" borderId="2" xfId="0" applyFont="1" applyBorder="1" applyAlignment="1">
      <alignment horizontal="center" vertical="center"/>
    </xf>
    <xf numFmtId="2" fontId="0" fillId="0" borderId="6" xfId="0" applyNumberFormat="1" applyBorder="1" applyAlignment="1">
      <alignment vertical="center"/>
    </xf>
    <xf numFmtId="0" fontId="0" fillId="0" borderId="2" xfId="0" applyBorder="1" applyAlignment="1">
      <alignment vertical="center" wrapText="1"/>
    </xf>
    <xf numFmtId="2" fontId="12" fillId="0" borderId="6" xfId="0" applyNumberFormat="1" applyFont="1" applyBorder="1" applyAlignment="1">
      <alignment vertical="center"/>
    </xf>
    <xf numFmtId="0" fontId="12" fillId="0" borderId="2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2" fontId="0" fillId="0" borderId="9" xfId="0" applyNumberFormat="1" applyBorder="1" applyAlignment="1">
      <alignment horizontal="right" vertical="center" wrapText="1"/>
    </xf>
    <xf numFmtId="0" fontId="0" fillId="0" borderId="2" xfId="1" applyFont="1" applyBorder="1" applyAlignment="1">
      <alignment horizontal="left" vertical="center" wrapText="1"/>
    </xf>
    <xf numFmtId="2" fontId="12" fillId="0" borderId="2" xfId="0" applyNumberFormat="1" applyFont="1" applyBorder="1" applyAlignment="1">
      <alignment horizontal="right" vertical="center" wrapText="1"/>
    </xf>
    <xf numFmtId="0" fontId="0" fillId="0" borderId="2" xfId="1" applyFont="1" applyBorder="1" applyAlignment="1">
      <alignment horizontal="center" vertical="center"/>
    </xf>
    <xf numFmtId="0" fontId="2" fillId="0" borderId="2" xfId="1" applyBorder="1" applyAlignment="1">
      <alignment horizontal="center" vertical="center" wrapText="1"/>
    </xf>
    <xf numFmtId="0" fontId="2" fillId="0" borderId="2" xfId="1" applyBorder="1" applyAlignment="1">
      <alignment horizontal="center" vertical="center"/>
    </xf>
    <xf numFmtId="2" fontId="0" fillId="0" borderId="2" xfId="0" applyNumberFormat="1" applyBorder="1" applyAlignment="1">
      <alignment vertical="center"/>
    </xf>
    <xf numFmtId="0" fontId="12" fillId="0" borderId="2" xfId="0" applyFont="1" applyBorder="1" applyAlignment="1">
      <alignment horizontal="justify" vertical="center" wrapText="1"/>
    </xf>
    <xf numFmtId="0" fontId="0" fillId="0" borderId="7" xfId="0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right" vertical="center"/>
    </xf>
    <xf numFmtId="0" fontId="0" fillId="0" borderId="2" xfId="0" applyBorder="1" applyAlignment="1">
      <alignment vertical="top" wrapText="1"/>
    </xf>
    <xf numFmtId="0" fontId="15" fillId="0" borderId="0" xfId="0" applyFont="1"/>
    <xf numFmtId="0" fontId="2" fillId="0" borderId="10" xfId="0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right" vertical="center"/>
    </xf>
    <xf numFmtId="0" fontId="2" fillId="0" borderId="2" xfId="2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vertical="center"/>
    </xf>
    <xf numFmtId="0" fontId="0" fillId="0" borderId="2" xfId="6" applyFont="1" applyBorder="1" applyAlignment="1">
      <alignment horizontal="left" vertical="center" wrapText="1"/>
    </xf>
    <xf numFmtId="0" fontId="19" fillId="0" borderId="2" xfId="6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right" vertical="center"/>
    </xf>
    <xf numFmtId="49" fontId="0" fillId="0" borderId="1" xfId="0" applyNumberFormat="1" applyBorder="1" applyAlignment="1">
      <alignment horizontal="center" vertical="center"/>
    </xf>
    <xf numFmtId="164" fontId="10" fillId="0" borderId="0" xfId="1" applyNumberFormat="1" applyFont="1"/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5" fillId="0" borderId="8" xfId="0" applyFont="1" applyBorder="1" applyAlignment="1">
      <alignment horizontal="right" vertical="center" wrapText="1"/>
    </xf>
    <xf numFmtId="0" fontId="7" fillId="0" borderId="12" xfId="1" applyFont="1" applyBorder="1" applyAlignment="1">
      <alignment horizontal="center"/>
    </xf>
    <xf numFmtId="0" fontId="7" fillId="0" borderId="13" xfId="1" applyFont="1" applyBorder="1" applyAlignment="1">
      <alignment horizontal="center"/>
    </xf>
    <xf numFmtId="0" fontId="7" fillId="0" borderId="16" xfId="1" applyFont="1" applyBorder="1" applyAlignment="1">
      <alignment horizontal="center"/>
    </xf>
    <xf numFmtId="0" fontId="7" fillId="0" borderId="10" xfId="1" applyFont="1" applyBorder="1" applyAlignment="1">
      <alignment horizontal="center"/>
    </xf>
    <xf numFmtId="0" fontId="14" fillId="0" borderId="1" xfId="0" applyFont="1" applyBorder="1" applyAlignment="1">
      <alignment horizontal="right" vertical="top"/>
    </xf>
    <xf numFmtId="0" fontId="14" fillId="0" borderId="2" xfId="0" applyFont="1" applyBorder="1" applyAlignment="1">
      <alignment horizontal="right" vertical="top"/>
    </xf>
    <xf numFmtId="0" fontId="14" fillId="0" borderId="23" xfId="0" applyFont="1" applyBorder="1" applyAlignment="1">
      <alignment horizontal="right" vertical="top"/>
    </xf>
    <xf numFmtId="0" fontId="14" fillId="0" borderId="6" xfId="0" applyFont="1" applyBorder="1" applyAlignment="1">
      <alignment horizontal="right" vertical="top"/>
    </xf>
    <xf numFmtId="0" fontId="14" fillId="0" borderId="7" xfId="0" applyFont="1" applyBorder="1" applyAlignment="1">
      <alignment horizontal="right" vertical="top"/>
    </xf>
    <xf numFmtId="0" fontId="10" fillId="0" borderId="0" xfId="1" applyFont="1" applyAlignment="1">
      <alignment horizontal="center"/>
    </xf>
    <xf numFmtId="0" fontId="7" fillId="0" borderId="15" xfId="0" applyFont="1" applyBorder="1" applyAlignment="1">
      <alignment horizontal="right" vertical="top"/>
    </xf>
    <xf numFmtId="0" fontId="2" fillId="0" borderId="0" xfId="0" applyFont="1" applyAlignment="1">
      <alignment vertical="top"/>
    </xf>
  </cellXfs>
  <cellStyles count="28">
    <cellStyle name="Normalny" xfId="0" builtinId="0"/>
    <cellStyle name="Normalny 10" xfId="21" xr:uid="{C1B8CD38-6E81-46A7-AC80-F4B8590C71CC}"/>
    <cellStyle name="Normalny 11" xfId="24" xr:uid="{F3ABFDDF-B367-4149-A376-1386856F2938}"/>
    <cellStyle name="Normalny 12" xfId="25" xr:uid="{27EE864D-0C0B-4BC8-BCDE-7DC5F9673254}"/>
    <cellStyle name="Normalny 2" xfId="4" xr:uid="{00000000-0005-0000-0000-000001000000}"/>
    <cellStyle name="Normalny 2 2" xfId="2" xr:uid="{00000000-0005-0000-0000-000002000000}"/>
    <cellStyle name="Normalny 2 2 2" xfId="5" xr:uid="{00000000-0005-0000-0000-000003000000}"/>
    <cellStyle name="Normalny 2 2 2 2" xfId="17" xr:uid="{7AE5ED45-79FE-4AFF-AA81-56B08FD85919}"/>
    <cellStyle name="Normalny 2 2 2 2 2" xfId="22" xr:uid="{81E4414F-3B9E-4E2E-9237-2F615934C230}"/>
    <cellStyle name="Normalny 2 3" xfId="6" xr:uid="{00000000-0005-0000-0000-000004000000}"/>
    <cellStyle name="Normalny 2 3 2" xfId="13" xr:uid="{E8C92BB9-D50C-44DE-A2B4-948A6DE53755}"/>
    <cellStyle name="Normalny 2 3 3" xfId="18" xr:uid="{40C453CD-3CAF-47F1-8C96-F347D5CF5088}"/>
    <cellStyle name="Normalny 2_Xl0000008" xfId="7" xr:uid="{00000000-0005-0000-0000-000005000000}"/>
    <cellStyle name="Normalny 3" xfId="3" xr:uid="{00000000-0005-0000-0000-000006000000}"/>
    <cellStyle name="Normalny 3 2" xfId="8" xr:uid="{00000000-0005-0000-0000-000007000000}"/>
    <cellStyle name="Normalny 3 2 2" xfId="15" xr:uid="{CA557C06-A052-4F3E-91C8-F02D2E772334}"/>
    <cellStyle name="Normalny 3 2 2 2" xfId="23" xr:uid="{B71C8A1F-C562-4889-BC5D-27B6F55C1C07}"/>
    <cellStyle name="Normalny 3 3" xfId="12" xr:uid="{E0186280-112F-46BC-BAFF-C9778BF9428E}"/>
    <cellStyle name="Normalny 4" xfId="9" xr:uid="{00000000-0005-0000-0000-000008000000}"/>
    <cellStyle name="Normalny 5" xfId="16" xr:uid="{8892700B-A916-47D7-A91E-BEE8356C1CFC}"/>
    <cellStyle name="Normalny 5 2" xfId="10" xr:uid="{62A2762E-0196-4683-ABE9-E3DA2CCA7322}"/>
    <cellStyle name="Normalny 5 2 2" xfId="26" xr:uid="{FB873C81-5925-4218-985A-A4C997D61A23}"/>
    <cellStyle name="Normalny 5 3" xfId="27" xr:uid="{9ADF9A3B-85B0-4382-8B6A-4771A6287968}"/>
    <cellStyle name="Normalny 6" xfId="14" xr:uid="{1EEC794D-3050-426E-80BA-D429B72860FE}"/>
    <cellStyle name="Normalny 7" xfId="11" xr:uid="{6367579E-5C73-49C3-8EF0-5B72FA927EE8}"/>
    <cellStyle name="Normalny 8" xfId="19" xr:uid="{9491FCFD-C6D6-4F4D-AEC3-A283C25AE803}"/>
    <cellStyle name="Normalny 9" xfId="20" xr:uid="{DDE99A9F-0AD2-43A5-AE42-46DF3AC17984}"/>
    <cellStyle name="Normalny_Xl0000008" xfId="1" xr:uid="{00000000-0005-0000-0000-000009000000}"/>
  </cellStyles>
  <dxfs count="0"/>
  <tableStyles count="0" defaultTableStyle="TableStyleMedium2" defaultPivotStyle="PivotStyleLight16"/>
  <colors>
    <mruColors>
      <color rgb="FFFFCCFF"/>
      <color rgb="FFFF00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69"/>
  <sheetViews>
    <sheetView tabSelected="1" zoomScale="110" zoomScaleNormal="110" workbookViewId="0">
      <selection activeCell="L6" sqref="L6"/>
    </sheetView>
  </sheetViews>
  <sheetFormatPr defaultRowHeight="12.75"/>
  <cols>
    <col min="1" max="1" width="4.7109375" style="7" customWidth="1"/>
    <col min="2" max="2" width="9.5703125" style="8" customWidth="1"/>
    <col min="3" max="3" width="38" style="7" customWidth="1"/>
    <col min="4" max="4" width="6.140625" style="7" customWidth="1"/>
    <col min="5" max="5" width="12" style="13" customWidth="1"/>
    <col min="6" max="6" width="11" style="7" customWidth="1"/>
    <col min="7" max="7" width="15.5703125" style="13" bestFit="1" customWidth="1"/>
  </cols>
  <sheetData>
    <row r="2" spans="1:7" s="9" customFormat="1" ht="18">
      <c r="A2" s="96" t="s">
        <v>133</v>
      </c>
      <c r="B2" s="96"/>
      <c r="C2" s="96"/>
      <c r="D2" s="96"/>
      <c r="E2" s="96"/>
      <c r="F2" s="96"/>
      <c r="G2" s="96"/>
    </row>
    <row r="3" spans="1:7" s="9" customFormat="1" ht="12" customHeight="1">
      <c r="A3" s="98"/>
      <c r="B3" s="98"/>
      <c r="C3" s="98"/>
      <c r="D3" s="98"/>
    </row>
    <row r="4" spans="1:7" s="1" customFormat="1" ht="37.5" customHeight="1">
      <c r="A4" s="97" t="s">
        <v>131</v>
      </c>
      <c r="B4" s="97"/>
      <c r="C4" s="97"/>
      <c r="D4" s="97"/>
      <c r="E4" s="97"/>
      <c r="F4" s="97"/>
      <c r="G4" s="97"/>
    </row>
    <row r="5" spans="1:7" s="1" customFormat="1" ht="12" customHeight="1" thickBot="1">
      <c r="A5" s="2"/>
      <c r="B5" s="2"/>
      <c r="C5" s="2"/>
      <c r="D5" s="2"/>
      <c r="E5" s="10"/>
      <c r="F5" s="2"/>
      <c r="G5" s="2"/>
    </row>
    <row r="6" spans="1:7" ht="36.75" thickBot="1">
      <c r="A6" s="21" t="s">
        <v>0</v>
      </c>
      <c r="B6" s="22" t="s">
        <v>12</v>
      </c>
      <c r="C6" s="23" t="s">
        <v>1</v>
      </c>
      <c r="D6" s="23" t="s">
        <v>2</v>
      </c>
      <c r="E6" s="24" t="s">
        <v>3</v>
      </c>
      <c r="F6" s="25" t="s">
        <v>4</v>
      </c>
      <c r="G6" s="26" t="s">
        <v>5</v>
      </c>
    </row>
    <row r="7" spans="1:7" ht="13.5" thickBot="1">
      <c r="A7" s="28">
        <v>1</v>
      </c>
      <c r="B7" s="29">
        <v>2</v>
      </c>
      <c r="C7" s="30">
        <v>3</v>
      </c>
      <c r="D7" s="31">
        <v>4</v>
      </c>
      <c r="E7" s="32">
        <v>5</v>
      </c>
      <c r="F7" s="30">
        <v>6</v>
      </c>
      <c r="G7" s="33">
        <v>7</v>
      </c>
    </row>
    <row r="8" spans="1:7">
      <c r="A8" s="100" t="s">
        <v>92</v>
      </c>
      <c r="B8" s="101"/>
      <c r="C8" s="101"/>
      <c r="D8" s="101"/>
      <c r="E8" s="27"/>
      <c r="F8" s="27"/>
      <c r="G8" s="34"/>
    </row>
    <row r="9" spans="1:7" ht="38.25">
      <c r="A9" s="41" t="s">
        <v>6</v>
      </c>
      <c r="B9" s="42" t="s">
        <v>16</v>
      </c>
      <c r="C9" s="43" t="s">
        <v>33</v>
      </c>
      <c r="D9" s="44" t="s">
        <v>17</v>
      </c>
      <c r="E9" s="11">
        <v>0.26</v>
      </c>
      <c r="F9" s="45"/>
      <c r="G9" s="12"/>
    </row>
    <row r="10" spans="1:7" s="48" customFormat="1" ht="51">
      <c r="A10" s="41" t="s">
        <v>14</v>
      </c>
      <c r="B10" s="42" t="s">
        <v>18</v>
      </c>
      <c r="C10" s="46" t="s">
        <v>78</v>
      </c>
      <c r="D10" s="44" t="s">
        <v>9</v>
      </c>
      <c r="E10" s="11">
        <v>1530</v>
      </c>
      <c r="F10" s="47"/>
      <c r="G10" s="12"/>
    </row>
    <row r="11" spans="1:7" ht="51">
      <c r="A11" s="41" t="s">
        <v>31</v>
      </c>
      <c r="B11" s="49" t="s">
        <v>19</v>
      </c>
      <c r="C11" s="50" t="s">
        <v>81</v>
      </c>
      <c r="D11" s="51" t="s">
        <v>8</v>
      </c>
      <c r="E11" s="11">
        <v>12</v>
      </c>
      <c r="F11" s="52"/>
      <c r="G11" s="12"/>
    </row>
    <row r="12" spans="1:7" s="56" customFormat="1" ht="51">
      <c r="A12" s="41" t="s">
        <v>106</v>
      </c>
      <c r="B12" s="49" t="s">
        <v>19</v>
      </c>
      <c r="C12" s="53" t="s">
        <v>76</v>
      </c>
      <c r="D12" s="54" t="s">
        <v>7</v>
      </c>
      <c r="E12" s="11">
        <v>20</v>
      </c>
      <c r="F12" s="55"/>
      <c r="G12" s="12"/>
    </row>
    <row r="13" spans="1:7" ht="51">
      <c r="A13" s="41" t="s">
        <v>45</v>
      </c>
      <c r="B13" s="49" t="s">
        <v>19</v>
      </c>
      <c r="C13" s="53" t="s">
        <v>86</v>
      </c>
      <c r="D13" s="49" t="s">
        <v>8</v>
      </c>
      <c r="E13" s="11">
        <v>76</v>
      </c>
      <c r="F13" s="57"/>
      <c r="G13" s="12"/>
    </row>
    <row r="14" spans="1:7" ht="51">
      <c r="A14" s="41" t="s">
        <v>35</v>
      </c>
      <c r="B14" s="49" t="s">
        <v>19</v>
      </c>
      <c r="C14" s="53" t="s">
        <v>87</v>
      </c>
      <c r="D14" s="49" t="s">
        <v>8</v>
      </c>
      <c r="E14" s="11">
        <v>137</v>
      </c>
      <c r="F14" s="57"/>
      <c r="G14" s="12"/>
    </row>
    <row r="15" spans="1:7" ht="38.25">
      <c r="A15" s="41" t="s">
        <v>36</v>
      </c>
      <c r="B15" s="3" t="s">
        <v>25</v>
      </c>
      <c r="C15" s="53" t="s">
        <v>101</v>
      </c>
      <c r="D15" s="3" t="s">
        <v>9</v>
      </c>
      <c r="E15" s="11">
        <v>67</v>
      </c>
      <c r="F15" s="58"/>
      <c r="G15" s="12"/>
    </row>
    <row r="16" spans="1:7" ht="63.75">
      <c r="A16" s="41" t="s">
        <v>37</v>
      </c>
      <c r="B16" s="3" t="s">
        <v>25</v>
      </c>
      <c r="C16" s="53" t="s">
        <v>116</v>
      </c>
      <c r="D16" s="3" t="s">
        <v>9</v>
      </c>
      <c r="E16" s="11">
        <v>74</v>
      </c>
      <c r="F16" s="58"/>
      <c r="G16" s="12"/>
    </row>
    <row r="17" spans="1:7" ht="51">
      <c r="A17" s="41" t="s">
        <v>107</v>
      </c>
      <c r="B17" s="3" t="s">
        <v>25</v>
      </c>
      <c r="C17" s="53" t="s">
        <v>117</v>
      </c>
      <c r="D17" s="3" t="s">
        <v>9</v>
      </c>
      <c r="E17" s="11">
        <v>9</v>
      </c>
      <c r="F17" s="58"/>
      <c r="G17" s="12"/>
    </row>
    <row r="18" spans="1:7" ht="38.25">
      <c r="A18" s="41" t="s">
        <v>108</v>
      </c>
      <c r="B18" s="3" t="s">
        <v>19</v>
      </c>
      <c r="C18" s="59" t="s">
        <v>77</v>
      </c>
      <c r="D18" s="3" t="s">
        <v>9</v>
      </c>
      <c r="E18" s="11">
        <v>84</v>
      </c>
      <c r="F18" s="58"/>
      <c r="G18" s="12"/>
    </row>
    <row r="19" spans="1:7" ht="63.75">
      <c r="A19" s="41" t="s">
        <v>38</v>
      </c>
      <c r="B19" s="60" t="s">
        <v>70</v>
      </c>
      <c r="C19" s="4" t="s">
        <v>123</v>
      </c>
      <c r="D19" s="61" t="s">
        <v>9</v>
      </c>
      <c r="E19" s="11">
        <v>802</v>
      </c>
      <c r="F19" s="62"/>
      <c r="G19" s="12"/>
    </row>
    <row r="20" spans="1:7" ht="63.75">
      <c r="A20" s="41" t="s">
        <v>109</v>
      </c>
      <c r="B20" s="3" t="s">
        <v>20</v>
      </c>
      <c r="C20" s="63" t="s">
        <v>85</v>
      </c>
      <c r="D20" s="64" t="s">
        <v>7</v>
      </c>
      <c r="E20" s="11">
        <v>90</v>
      </c>
      <c r="F20" s="65"/>
      <c r="G20" s="12"/>
    </row>
    <row r="21" spans="1:7" s="56" customFormat="1" ht="38.25">
      <c r="A21" s="41" t="s">
        <v>110</v>
      </c>
      <c r="B21" s="3" t="s">
        <v>20</v>
      </c>
      <c r="C21" s="66" t="s">
        <v>88</v>
      </c>
      <c r="D21" s="64" t="s">
        <v>7</v>
      </c>
      <c r="E21" s="11">
        <v>28</v>
      </c>
      <c r="F21" s="67"/>
      <c r="G21" s="12"/>
    </row>
    <row r="22" spans="1:7" s="56" customFormat="1" ht="38.25">
      <c r="A22" s="41" t="s">
        <v>82</v>
      </c>
      <c r="B22" s="3" t="s">
        <v>21</v>
      </c>
      <c r="C22" s="16" t="s">
        <v>89</v>
      </c>
      <c r="D22" s="64" t="s">
        <v>7</v>
      </c>
      <c r="E22" s="11">
        <v>28</v>
      </c>
      <c r="F22" s="67"/>
      <c r="G22" s="12"/>
    </row>
    <row r="23" spans="1:7" s="56" customFormat="1" ht="51">
      <c r="A23" s="41" t="s">
        <v>122</v>
      </c>
      <c r="B23" s="3" t="s">
        <v>21</v>
      </c>
      <c r="C23" s="68" t="s">
        <v>96</v>
      </c>
      <c r="D23" s="64" t="s">
        <v>7</v>
      </c>
      <c r="E23" s="11">
        <v>450</v>
      </c>
      <c r="F23" s="67"/>
      <c r="G23" s="12"/>
    </row>
    <row r="24" spans="1:7">
      <c r="A24" s="104" t="s">
        <v>34</v>
      </c>
      <c r="B24" s="105"/>
      <c r="C24" s="105"/>
      <c r="D24" s="105"/>
      <c r="E24" s="105"/>
      <c r="F24" s="105"/>
      <c r="G24" s="15">
        <f>SUM(G9:G23)</f>
        <v>0</v>
      </c>
    </row>
    <row r="25" spans="1:7" s="5" customFormat="1">
      <c r="A25" s="102" t="s">
        <v>39</v>
      </c>
      <c r="B25" s="103"/>
      <c r="C25" s="103"/>
      <c r="D25" s="103"/>
      <c r="G25" s="12"/>
    </row>
    <row r="26" spans="1:7" s="48" customFormat="1" ht="38.25">
      <c r="A26" s="69" t="s">
        <v>41</v>
      </c>
      <c r="B26" s="49" t="s">
        <v>22</v>
      </c>
      <c r="C26" s="70" t="s">
        <v>46</v>
      </c>
      <c r="D26" s="49" t="s">
        <v>15</v>
      </c>
      <c r="E26" s="11">
        <v>1</v>
      </c>
      <c r="F26" s="71"/>
      <c r="G26" s="12"/>
    </row>
    <row r="27" spans="1:7" s="48" customFormat="1" ht="38.25">
      <c r="A27" s="69" t="s">
        <v>125</v>
      </c>
      <c r="B27" s="72" t="s">
        <v>22</v>
      </c>
      <c r="C27" s="73" t="s">
        <v>47</v>
      </c>
      <c r="D27" s="72" t="s">
        <v>8</v>
      </c>
      <c r="E27" s="11">
        <v>8</v>
      </c>
      <c r="F27" s="74"/>
      <c r="G27" s="12"/>
    </row>
    <row r="28" spans="1:7" ht="38.25">
      <c r="A28" s="69" t="s">
        <v>126</v>
      </c>
      <c r="B28" s="3" t="s">
        <v>48</v>
      </c>
      <c r="C28" s="75" t="s">
        <v>124</v>
      </c>
      <c r="D28" s="3" t="s">
        <v>8</v>
      </c>
      <c r="E28" s="11">
        <v>12</v>
      </c>
      <c r="F28" s="76"/>
      <c r="G28" s="12"/>
    </row>
    <row r="29" spans="1:7" ht="38.25">
      <c r="A29" s="69" t="s">
        <v>127</v>
      </c>
      <c r="B29" s="3" t="s">
        <v>48</v>
      </c>
      <c r="C29" s="43" t="s">
        <v>111</v>
      </c>
      <c r="D29" s="77" t="s">
        <v>15</v>
      </c>
      <c r="E29" s="11">
        <v>2</v>
      </c>
      <c r="F29" s="76"/>
      <c r="G29" s="12"/>
    </row>
    <row r="30" spans="1:7" s="6" customFormat="1" ht="51">
      <c r="A30" s="69" t="s">
        <v>128</v>
      </c>
      <c r="B30" s="78" t="s">
        <v>32</v>
      </c>
      <c r="C30" s="75" t="s">
        <v>105</v>
      </c>
      <c r="D30" s="79" t="s">
        <v>9</v>
      </c>
      <c r="E30" s="11">
        <v>6</v>
      </c>
      <c r="F30" s="80"/>
      <c r="G30" s="12"/>
    </row>
    <row r="31" spans="1:7" s="6" customFormat="1" ht="38.25">
      <c r="A31" s="69" t="s">
        <v>129</v>
      </c>
      <c r="B31" s="3" t="s">
        <v>13</v>
      </c>
      <c r="C31" s="81" t="s">
        <v>118</v>
      </c>
      <c r="D31" s="3" t="s">
        <v>9</v>
      </c>
      <c r="E31" s="11">
        <v>635</v>
      </c>
      <c r="F31" s="76"/>
      <c r="G31" s="12"/>
    </row>
    <row r="32" spans="1:7" s="6" customFormat="1">
      <c r="A32" s="104" t="s">
        <v>40</v>
      </c>
      <c r="B32" s="105"/>
      <c r="C32" s="105"/>
      <c r="D32" s="105"/>
      <c r="E32" s="105"/>
      <c r="F32" s="105"/>
      <c r="G32" s="15">
        <f>SUM(G26:G31)</f>
        <v>0</v>
      </c>
    </row>
    <row r="33" spans="1:7" s="6" customFormat="1">
      <c r="A33" s="102" t="s">
        <v>93</v>
      </c>
      <c r="B33" s="103"/>
      <c r="C33" s="103"/>
      <c r="D33" s="103"/>
      <c r="G33" s="12"/>
    </row>
    <row r="34" spans="1:7" s="6" customFormat="1" ht="38.25">
      <c r="A34" s="69" t="s">
        <v>10</v>
      </c>
      <c r="B34" s="82" t="s">
        <v>49</v>
      </c>
      <c r="C34" s="4" t="s">
        <v>84</v>
      </c>
      <c r="D34" s="36" t="s">
        <v>9</v>
      </c>
      <c r="E34" s="11">
        <v>1625</v>
      </c>
      <c r="F34" s="83"/>
      <c r="G34" s="12"/>
    </row>
    <row r="35" spans="1:7" s="85" customFormat="1" ht="52.5" customHeight="1">
      <c r="A35" s="69" t="s">
        <v>11</v>
      </c>
      <c r="B35" s="37" t="s">
        <v>71</v>
      </c>
      <c r="C35" s="84" t="s">
        <v>83</v>
      </c>
      <c r="D35" s="36" t="s">
        <v>9</v>
      </c>
      <c r="E35" s="11">
        <v>255</v>
      </c>
      <c r="F35" s="38"/>
      <c r="G35" s="12"/>
    </row>
    <row r="36" spans="1:7" ht="38.25">
      <c r="A36" s="69" t="s">
        <v>27</v>
      </c>
      <c r="B36" s="86" t="s">
        <v>23</v>
      </c>
      <c r="C36" s="84" t="s">
        <v>98</v>
      </c>
      <c r="D36" s="61" t="s">
        <v>9</v>
      </c>
      <c r="E36" s="11">
        <v>255</v>
      </c>
      <c r="F36" s="87"/>
      <c r="G36" s="12"/>
    </row>
    <row r="37" spans="1:7" ht="38.25">
      <c r="A37" s="69" t="s">
        <v>26</v>
      </c>
      <c r="B37" s="37" t="s">
        <v>50</v>
      </c>
      <c r="C37" s="16" t="s">
        <v>72</v>
      </c>
      <c r="D37" s="36" t="s">
        <v>9</v>
      </c>
      <c r="E37" s="11">
        <v>255</v>
      </c>
      <c r="F37" s="11"/>
      <c r="G37" s="12"/>
    </row>
    <row r="38" spans="1:7" ht="51">
      <c r="A38" s="69" t="s">
        <v>28</v>
      </c>
      <c r="B38" s="37" t="s">
        <v>53</v>
      </c>
      <c r="C38" s="16" t="s">
        <v>73</v>
      </c>
      <c r="D38" s="36" t="s">
        <v>54</v>
      </c>
      <c r="E38" s="11">
        <v>140</v>
      </c>
      <c r="F38" s="11"/>
      <c r="G38" s="12"/>
    </row>
    <row r="39" spans="1:7" ht="63.75">
      <c r="A39" s="69" t="s">
        <v>30</v>
      </c>
      <c r="B39" s="88" t="s">
        <v>51</v>
      </c>
      <c r="C39" s="89" t="s">
        <v>52</v>
      </c>
      <c r="D39" s="36" t="s">
        <v>9</v>
      </c>
      <c r="E39" s="11">
        <v>255</v>
      </c>
      <c r="F39" s="90"/>
      <c r="G39" s="12"/>
    </row>
    <row r="40" spans="1:7" s="85" customFormat="1" ht="51">
      <c r="A40" s="69" t="s">
        <v>56</v>
      </c>
      <c r="B40" s="37" t="s">
        <v>74</v>
      </c>
      <c r="C40" s="66" t="s">
        <v>119</v>
      </c>
      <c r="D40" s="36" t="s">
        <v>9</v>
      </c>
      <c r="E40" s="11">
        <v>1875</v>
      </c>
      <c r="F40" s="38"/>
      <c r="G40" s="12"/>
    </row>
    <row r="41" spans="1:7" ht="51">
      <c r="A41" s="69" t="s">
        <v>59</v>
      </c>
      <c r="B41" s="37" t="s">
        <v>55</v>
      </c>
      <c r="C41" s="91" t="s">
        <v>97</v>
      </c>
      <c r="D41" s="36" t="s">
        <v>9</v>
      </c>
      <c r="E41" s="11">
        <v>1850</v>
      </c>
      <c r="F41" s="11"/>
      <c r="G41" s="12"/>
    </row>
    <row r="42" spans="1:7" ht="76.5">
      <c r="A42" s="69" t="s">
        <v>60</v>
      </c>
      <c r="B42" s="92" t="s">
        <v>120</v>
      </c>
      <c r="C42" s="91" t="s">
        <v>121</v>
      </c>
      <c r="D42" s="36" t="s">
        <v>8</v>
      </c>
      <c r="E42" s="11">
        <v>13</v>
      </c>
      <c r="F42" s="11"/>
      <c r="G42" s="12"/>
    </row>
    <row r="43" spans="1:7" ht="51">
      <c r="A43" s="69" t="s">
        <v>112</v>
      </c>
      <c r="B43" s="3" t="s">
        <v>57</v>
      </c>
      <c r="C43" s="81" t="s">
        <v>58</v>
      </c>
      <c r="D43" s="3" t="s">
        <v>8</v>
      </c>
      <c r="E43" s="11">
        <v>327</v>
      </c>
      <c r="F43" s="11"/>
      <c r="G43" s="12"/>
    </row>
    <row r="44" spans="1:7" ht="63.75">
      <c r="A44" s="69" t="s">
        <v>61</v>
      </c>
      <c r="B44" s="3" t="s">
        <v>24</v>
      </c>
      <c r="C44" s="46" t="s">
        <v>42</v>
      </c>
      <c r="D44" s="64" t="s">
        <v>8</v>
      </c>
      <c r="E44" s="11">
        <v>305</v>
      </c>
      <c r="F44" s="11"/>
      <c r="G44" s="12"/>
    </row>
    <row r="45" spans="1:7" s="85" customFormat="1" ht="63.75">
      <c r="A45" s="69" t="s">
        <v>62</v>
      </c>
      <c r="B45" s="37" t="s">
        <v>71</v>
      </c>
      <c r="C45" s="84" t="s">
        <v>102</v>
      </c>
      <c r="D45" s="36" t="s">
        <v>9</v>
      </c>
      <c r="E45" s="11">
        <v>695</v>
      </c>
      <c r="F45" s="38"/>
      <c r="G45" s="12"/>
    </row>
    <row r="46" spans="1:7" ht="38.25">
      <c r="A46" s="69" t="s">
        <v>113</v>
      </c>
      <c r="B46" s="86" t="s">
        <v>23</v>
      </c>
      <c r="C46" s="84" t="s">
        <v>103</v>
      </c>
      <c r="D46" s="61" t="s">
        <v>9</v>
      </c>
      <c r="E46" s="11">
        <v>452</v>
      </c>
      <c r="F46" s="87"/>
      <c r="G46" s="12"/>
    </row>
    <row r="47" spans="1:7" ht="38.25">
      <c r="A47" s="69" t="s">
        <v>63</v>
      </c>
      <c r="B47" s="86" t="s">
        <v>23</v>
      </c>
      <c r="C47" s="84" t="s">
        <v>104</v>
      </c>
      <c r="D47" s="61" t="s">
        <v>9</v>
      </c>
      <c r="E47" s="11">
        <v>198</v>
      </c>
      <c r="F47" s="87"/>
      <c r="G47" s="12"/>
    </row>
    <row r="48" spans="1:7" ht="51">
      <c r="A48" s="69" t="s">
        <v>75</v>
      </c>
      <c r="B48" s="3" t="s">
        <v>25</v>
      </c>
      <c r="C48" s="4" t="s">
        <v>99</v>
      </c>
      <c r="D48" s="64" t="s">
        <v>9</v>
      </c>
      <c r="E48" s="11">
        <v>452</v>
      </c>
      <c r="F48" s="93"/>
      <c r="G48" s="12"/>
    </row>
    <row r="49" spans="1:7" ht="51">
      <c r="A49" s="69" t="s">
        <v>114</v>
      </c>
      <c r="B49" s="3" t="s">
        <v>25</v>
      </c>
      <c r="C49" s="4" t="s">
        <v>100</v>
      </c>
      <c r="D49" s="3" t="s">
        <v>9</v>
      </c>
      <c r="E49" s="11">
        <v>198</v>
      </c>
      <c r="F49" s="76"/>
      <c r="G49" s="12"/>
    </row>
    <row r="50" spans="1:7" ht="38.25">
      <c r="A50" s="69" t="s">
        <v>115</v>
      </c>
      <c r="B50" s="17" t="s">
        <v>29</v>
      </c>
      <c r="C50" s="18" t="s">
        <v>95</v>
      </c>
      <c r="D50" s="19" t="s">
        <v>9</v>
      </c>
      <c r="E50" s="20">
        <v>300</v>
      </c>
      <c r="F50" s="20"/>
      <c r="G50" s="12"/>
    </row>
    <row r="51" spans="1:7">
      <c r="A51" s="104" t="s">
        <v>94</v>
      </c>
      <c r="B51" s="105"/>
      <c r="C51" s="105"/>
      <c r="D51" s="105"/>
      <c r="E51" s="105"/>
      <c r="F51" s="105"/>
      <c r="G51" s="15">
        <f>SUM(G34:G50)</f>
        <v>0</v>
      </c>
    </row>
    <row r="52" spans="1:7">
      <c r="A52" s="100" t="s">
        <v>64</v>
      </c>
      <c r="B52" s="101"/>
      <c r="C52" s="101"/>
      <c r="D52" s="101"/>
      <c r="E52"/>
      <c r="F52"/>
      <c r="G52" s="12"/>
    </row>
    <row r="53" spans="1:7" ht="51">
      <c r="A53" s="94" t="s">
        <v>130</v>
      </c>
      <c r="B53" s="3" t="s">
        <v>90</v>
      </c>
      <c r="C53" s="4" t="s">
        <v>91</v>
      </c>
      <c r="D53" s="39" t="s">
        <v>15</v>
      </c>
      <c r="E53" s="11">
        <v>9</v>
      </c>
      <c r="F53" s="38"/>
      <c r="G53" s="12"/>
    </row>
    <row r="54" spans="1:7" ht="38.25">
      <c r="A54" s="94" t="s">
        <v>65</v>
      </c>
      <c r="B54" s="37" t="s">
        <v>79</v>
      </c>
      <c r="C54" s="16" t="s">
        <v>80</v>
      </c>
      <c r="D54" s="36" t="s">
        <v>8</v>
      </c>
      <c r="E54" s="11">
        <v>56</v>
      </c>
      <c r="F54" s="38"/>
      <c r="G54" s="12"/>
    </row>
    <row r="55" spans="1:7">
      <c r="A55" s="106" t="s">
        <v>66</v>
      </c>
      <c r="B55" s="107"/>
      <c r="C55" s="107"/>
      <c r="D55" s="107"/>
      <c r="E55" s="107"/>
      <c r="F55" s="108"/>
      <c r="G55" s="15">
        <f>SUM(G53:G54)</f>
        <v>0</v>
      </c>
    </row>
    <row r="56" spans="1:7" ht="13.5" thickBot="1">
      <c r="A56" s="110"/>
      <c r="B56" s="111"/>
      <c r="C56" s="111"/>
      <c r="D56" s="111"/>
      <c r="E56"/>
      <c r="F56"/>
      <c r="G56" s="35"/>
    </row>
    <row r="57" spans="1:7" ht="15.75" customHeight="1" thickBot="1">
      <c r="A57" s="40" t="s">
        <v>43</v>
      </c>
      <c r="B57" s="99" t="s">
        <v>67</v>
      </c>
      <c r="C57" s="99"/>
      <c r="D57" s="99"/>
      <c r="E57" s="99"/>
      <c r="F57" s="99"/>
      <c r="G57" s="14"/>
    </row>
    <row r="58" spans="1:7" ht="15.75" customHeight="1" thickBot="1">
      <c r="A58" s="40" t="s">
        <v>44</v>
      </c>
      <c r="B58" s="99" t="s">
        <v>132</v>
      </c>
      <c r="C58" s="99"/>
      <c r="D58" s="99"/>
      <c r="E58" s="99"/>
      <c r="F58" s="99"/>
      <c r="G58" s="14"/>
    </row>
    <row r="59" spans="1:7" ht="15.75" customHeight="1" thickBot="1">
      <c r="A59" s="40" t="s">
        <v>68</v>
      </c>
      <c r="B59" s="99" t="s">
        <v>69</v>
      </c>
      <c r="C59" s="99"/>
      <c r="D59" s="99"/>
      <c r="E59" s="99"/>
      <c r="F59" s="99"/>
      <c r="G59" s="14"/>
    </row>
    <row r="62" spans="1:7">
      <c r="G62" s="95"/>
    </row>
    <row r="69" spans="4:6">
      <c r="D69" s="109"/>
      <c r="E69" s="109"/>
      <c r="F69" s="109"/>
    </row>
  </sheetData>
  <mergeCells count="16">
    <mergeCell ref="D69:F69"/>
    <mergeCell ref="B59:F59"/>
    <mergeCell ref="A52:D52"/>
    <mergeCell ref="A56:D56"/>
    <mergeCell ref="A2:G2"/>
    <mergeCell ref="A4:G4"/>
    <mergeCell ref="A3:D3"/>
    <mergeCell ref="B57:F57"/>
    <mergeCell ref="B58:F58"/>
    <mergeCell ref="A8:D8"/>
    <mergeCell ref="A33:D33"/>
    <mergeCell ref="A25:D25"/>
    <mergeCell ref="A24:F24"/>
    <mergeCell ref="A32:F32"/>
    <mergeCell ref="A51:F51"/>
    <mergeCell ref="A55:F55"/>
  </mergeCells>
  <phoneticPr fontId="1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1" firstPageNumber="5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ofertowy</vt:lpstr>
      <vt:lpstr>ofertowy!Obszar_wydruku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Staszek</dc:creator>
  <cp:lastModifiedBy>MARIA.WACH</cp:lastModifiedBy>
  <cp:lastPrinted>2025-05-26T06:42:27Z</cp:lastPrinted>
  <dcterms:created xsi:type="dcterms:W3CDTF">2015-04-08T05:41:10Z</dcterms:created>
  <dcterms:modified xsi:type="dcterms:W3CDTF">2025-05-26T06:49:00Z</dcterms:modified>
</cp:coreProperties>
</file>