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3395" windowHeight="12090"/>
  </bookViews>
  <sheets>
    <sheet name="ZAD1A" sheetId="1" r:id="rId1"/>
  </sheets>
  <calcPr calcId="145621"/>
</workbook>
</file>

<file path=xl/calcChain.xml><?xml version="1.0" encoding="utf-8"?>
<calcChain xmlns="http://schemas.openxmlformats.org/spreadsheetml/2006/main">
  <c r="D29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5" i="1"/>
  <c r="G29" i="1" s="1"/>
  <c r="F5" i="1"/>
  <c r="F29" i="1" s="1"/>
  <c r="H5" i="1" l="1"/>
  <c r="H29" i="1" s="1"/>
</calcChain>
</file>

<file path=xl/sharedStrings.xml><?xml version="1.0" encoding="utf-8"?>
<sst xmlns="http://schemas.openxmlformats.org/spreadsheetml/2006/main" count="60" uniqueCount="60">
  <si>
    <t xml:space="preserve"> z określeniem długości utrzymywanych w poszczególnych zakresach - zad. Nr 1</t>
  </si>
  <si>
    <t>L.p.</t>
  </si>
  <si>
    <t>Lokalizacja</t>
  </si>
  <si>
    <t xml:space="preserve"> kilomitraż drogowy</t>
  </si>
  <si>
    <t>Długość            (km)</t>
  </si>
  <si>
    <t>Ilość przejazdów (krotność)</t>
  </si>
  <si>
    <t>Zakres I - odśnieżanie + posypywanie      (km)</t>
  </si>
  <si>
    <t>zakres II - posypywanie       (km)</t>
  </si>
  <si>
    <r>
      <t xml:space="preserve">Ilość miesznki        (ton)                  </t>
    </r>
    <r>
      <rPr>
        <sz val="11"/>
        <rFont val="Arial Narrow"/>
        <family val="2"/>
        <charset val="238"/>
      </rPr>
      <t xml:space="preserve"> norma 75 g/m2</t>
    </r>
  </si>
  <si>
    <t>1.</t>
  </si>
  <si>
    <t>poza miastem</t>
  </si>
  <si>
    <t>21+067-29+176</t>
  </si>
  <si>
    <t>2.</t>
  </si>
  <si>
    <t>Miasto Mielec</t>
  </si>
  <si>
    <t>29+176-29+276</t>
  </si>
  <si>
    <t>3.</t>
  </si>
  <si>
    <t>29+276-30+056</t>
  </si>
  <si>
    <t>4.</t>
  </si>
  <si>
    <t>30+056-30+156</t>
  </si>
  <si>
    <t>5.</t>
  </si>
  <si>
    <t>30+156-30+256</t>
  </si>
  <si>
    <t>6.</t>
  </si>
  <si>
    <t>30+256-30+356</t>
  </si>
  <si>
    <t>7.</t>
  </si>
  <si>
    <t>30+356-31+316</t>
  </si>
  <si>
    <t>8.</t>
  </si>
  <si>
    <t>31+316-31+436</t>
  </si>
  <si>
    <t>9.</t>
  </si>
  <si>
    <t>31+436-31+616</t>
  </si>
  <si>
    <t>10.</t>
  </si>
  <si>
    <t>31+616-31+716</t>
  </si>
  <si>
    <t>11.</t>
  </si>
  <si>
    <t>31+716-31+916</t>
  </si>
  <si>
    <t>12.</t>
  </si>
  <si>
    <t>31+916-32+236</t>
  </si>
  <si>
    <t>13.</t>
  </si>
  <si>
    <t>32+236-32+366</t>
  </si>
  <si>
    <t>14.</t>
  </si>
  <si>
    <t>32+366-32+496</t>
  </si>
  <si>
    <t>15.</t>
  </si>
  <si>
    <t>32+496-33+476</t>
  </si>
  <si>
    <t>16.</t>
  </si>
  <si>
    <t>33+476-33+576</t>
  </si>
  <si>
    <t>17.</t>
  </si>
  <si>
    <t>33+576-33+626</t>
  </si>
  <si>
    <t>18.</t>
  </si>
  <si>
    <t>33+626-33+726</t>
  </si>
  <si>
    <t>19.</t>
  </si>
  <si>
    <t>34+726-34+426</t>
  </si>
  <si>
    <t>20.</t>
  </si>
  <si>
    <t>34+426-34+576</t>
  </si>
  <si>
    <t>21.</t>
  </si>
  <si>
    <t>34+576-34+936</t>
  </si>
  <si>
    <t>22.</t>
  </si>
  <si>
    <t>34+936-35+061</t>
  </si>
  <si>
    <t>23.</t>
  </si>
  <si>
    <t>35+061-38+110</t>
  </si>
  <si>
    <t>Razem</t>
  </si>
  <si>
    <t>-</t>
  </si>
  <si>
    <r>
      <t xml:space="preserve">                        Szczegółowy wykaz odcinków drogi Nr 1 161R                 </t>
    </r>
    <r>
      <rPr>
        <sz val="8"/>
        <color theme="1"/>
        <rFont val="Arial Narrow"/>
        <family val="2"/>
        <charset val="238"/>
      </rPr>
      <t>Formularz 2.1a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</si>
</sst>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4" fillId="0" borderId="1" xfId="1" applyFont="1" applyBorder="1" applyAlignment="1">
      <alignment horizontal="center" vertical="center" textRotation="90"/>
    </xf>
    <xf numFmtId="0" fontId="4" fillId="0" borderId="2" xfId="1" applyFont="1" applyBorder="1" applyAlignment="1">
      <alignment horizontal="center" vertical="center" textRotation="90"/>
    </xf>
    <xf numFmtId="0" fontId="4" fillId="0" borderId="3" xfId="1" applyFont="1" applyBorder="1" applyAlignment="1">
      <alignment horizontal="center" vertical="center" textRotation="90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164" fontId="3" fillId="0" borderId="9" xfId="1" applyNumberForma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164" fontId="3" fillId="0" borderId="12" xfId="1" applyNumberFormat="1" applyBorder="1" applyAlignment="1">
      <alignment horizontal="center" vertical="center"/>
    </xf>
    <xf numFmtId="0" fontId="3" fillId="0" borderId="14" xfId="1" applyBorder="1"/>
    <xf numFmtId="0" fontId="3" fillId="0" borderId="0" xfId="1"/>
    <xf numFmtId="0" fontId="3" fillId="0" borderId="0" xfId="1" applyAlignment="1">
      <alignment horizontal="center"/>
    </xf>
    <xf numFmtId="0" fontId="3" fillId="0" borderId="15" xfId="1" applyBorder="1"/>
    <xf numFmtId="0" fontId="3" fillId="0" borderId="16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0" fontId="3" fillId="0" borderId="18" xfId="1" applyBorder="1" applyAlignment="1">
      <alignment horizontal="center" vertical="center"/>
    </xf>
    <xf numFmtId="2" fontId="6" fillId="0" borderId="19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1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sqref="A1:H1"/>
    </sheetView>
  </sheetViews>
  <sheetFormatPr defaultRowHeight="15" x14ac:dyDescent="0.25"/>
  <cols>
    <col min="2" max="2" width="18.28515625" customWidth="1"/>
    <col min="3" max="3" width="19" customWidth="1"/>
  </cols>
  <sheetData>
    <row r="1" spans="1:8" ht="16.5" x14ac:dyDescent="0.3">
      <c r="A1" s="26" t="s">
        <v>59</v>
      </c>
      <c r="B1" s="26"/>
      <c r="C1" s="26"/>
      <c r="D1" s="26"/>
      <c r="E1" s="26"/>
      <c r="F1" s="26"/>
      <c r="G1" s="26"/>
      <c r="H1" s="26"/>
    </row>
    <row r="2" spans="1:8" ht="17.25" thickBot="1" x14ac:dyDescent="0.3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11.75" customHeight="1" thickBot="1" x14ac:dyDescent="0.3">
      <c r="A3" s="1" t="s">
        <v>1</v>
      </c>
      <c r="B3" s="2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</row>
    <row r="4" spans="1:8" ht="15.75" thickBot="1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>
        <v>8</v>
      </c>
    </row>
    <row r="5" spans="1:8" x14ac:dyDescent="0.25">
      <c r="A5" s="8" t="s">
        <v>9</v>
      </c>
      <c r="B5" s="9" t="s">
        <v>10</v>
      </c>
      <c r="C5" s="10" t="s">
        <v>11</v>
      </c>
      <c r="D5" s="11">
        <v>8.109</v>
      </c>
      <c r="E5" s="10">
        <v>1</v>
      </c>
      <c r="F5" s="12">
        <f>SUM(D5*E5)</f>
        <v>8.109</v>
      </c>
      <c r="G5" s="12">
        <f>SUM(D5*E5)</f>
        <v>8.109</v>
      </c>
      <c r="H5" s="13">
        <f>G5*0.45</f>
        <v>3.6490499999999999</v>
      </c>
    </row>
    <row r="6" spans="1:8" x14ac:dyDescent="0.25">
      <c r="A6" s="8" t="s">
        <v>12</v>
      </c>
      <c r="B6" s="27" t="s">
        <v>13</v>
      </c>
      <c r="C6" s="14" t="s">
        <v>14</v>
      </c>
      <c r="D6" s="15">
        <v>0.1</v>
      </c>
      <c r="E6" s="14">
        <v>1.5</v>
      </c>
      <c r="F6" s="15">
        <v>0.1</v>
      </c>
      <c r="G6" s="15">
        <v>0.1</v>
      </c>
      <c r="H6" s="13">
        <f t="shared" ref="H6:H27" si="0">G6*0.45</f>
        <v>4.5000000000000005E-2</v>
      </c>
    </row>
    <row r="7" spans="1:8" x14ac:dyDescent="0.25">
      <c r="A7" s="8" t="s">
        <v>15</v>
      </c>
      <c r="B7" s="28"/>
      <c r="C7" s="14" t="s">
        <v>16</v>
      </c>
      <c r="D7" s="15">
        <v>0.78</v>
      </c>
      <c r="E7" s="14">
        <v>1</v>
      </c>
      <c r="F7" s="15">
        <v>0.78</v>
      </c>
      <c r="G7" s="15">
        <v>0.78</v>
      </c>
      <c r="H7" s="13">
        <f t="shared" si="0"/>
        <v>0.35100000000000003</v>
      </c>
    </row>
    <row r="8" spans="1:8" x14ac:dyDescent="0.25">
      <c r="A8" s="8" t="s">
        <v>17</v>
      </c>
      <c r="B8" s="28"/>
      <c r="C8" s="14" t="s">
        <v>18</v>
      </c>
      <c r="D8" s="15">
        <v>0.1</v>
      </c>
      <c r="E8" s="14">
        <v>1.5</v>
      </c>
      <c r="F8" s="15">
        <v>0.1</v>
      </c>
      <c r="G8" s="15">
        <v>0.1</v>
      </c>
      <c r="H8" s="13">
        <f t="shared" si="0"/>
        <v>4.5000000000000005E-2</v>
      </c>
    </row>
    <row r="9" spans="1:8" x14ac:dyDescent="0.25">
      <c r="A9" s="8" t="s">
        <v>19</v>
      </c>
      <c r="B9" s="28"/>
      <c r="C9" s="14" t="s">
        <v>20</v>
      </c>
      <c r="D9" s="15">
        <v>0.1</v>
      </c>
      <c r="E9" s="14">
        <v>1</v>
      </c>
      <c r="F9" s="15">
        <v>0.1</v>
      </c>
      <c r="G9" s="15">
        <v>0.1</v>
      </c>
      <c r="H9" s="13">
        <f t="shared" si="0"/>
        <v>4.5000000000000005E-2</v>
      </c>
    </row>
    <row r="10" spans="1:8" x14ac:dyDescent="0.25">
      <c r="A10" s="8" t="s">
        <v>21</v>
      </c>
      <c r="B10" s="28"/>
      <c r="C10" s="14" t="s">
        <v>22</v>
      </c>
      <c r="D10" s="15">
        <v>0.1</v>
      </c>
      <c r="E10" s="14">
        <v>1.5</v>
      </c>
      <c r="F10" s="15">
        <v>0.1</v>
      </c>
      <c r="G10" s="15">
        <v>0.1</v>
      </c>
      <c r="H10" s="13">
        <f t="shared" si="0"/>
        <v>4.5000000000000005E-2</v>
      </c>
    </row>
    <row r="11" spans="1:8" x14ac:dyDescent="0.25">
      <c r="A11" s="8" t="s">
        <v>23</v>
      </c>
      <c r="B11" s="28"/>
      <c r="C11" s="14" t="s">
        <v>24</v>
      </c>
      <c r="D11" s="15">
        <v>0.96</v>
      </c>
      <c r="E11" s="14">
        <v>2</v>
      </c>
      <c r="F11" s="15">
        <v>0.96</v>
      </c>
      <c r="G11" s="15">
        <v>0.96</v>
      </c>
      <c r="H11" s="13">
        <f t="shared" si="0"/>
        <v>0.432</v>
      </c>
    </row>
    <row r="12" spans="1:8" x14ac:dyDescent="0.25">
      <c r="A12" s="8" t="s">
        <v>25</v>
      </c>
      <c r="B12" s="28"/>
      <c r="C12" s="14" t="s">
        <v>26</v>
      </c>
      <c r="D12" s="15">
        <v>0.12</v>
      </c>
      <c r="E12" s="14">
        <v>2.5</v>
      </c>
      <c r="F12" s="15">
        <v>0.12</v>
      </c>
      <c r="G12" s="15">
        <v>0.12</v>
      </c>
      <c r="H12" s="13">
        <f t="shared" si="0"/>
        <v>5.3999999999999999E-2</v>
      </c>
    </row>
    <row r="13" spans="1:8" x14ac:dyDescent="0.25">
      <c r="A13" s="8" t="s">
        <v>27</v>
      </c>
      <c r="B13" s="28"/>
      <c r="C13" s="14" t="s">
        <v>28</v>
      </c>
      <c r="D13" s="15">
        <v>0.18</v>
      </c>
      <c r="E13" s="14">
        <v>1</v>
      </c>
      <c r="F13" s="15">
        <v>0.18</v>
      </c>
      <c r="G13" s="15">
        <v>0.18</v>
      </c>
      <c r="H13" s="13">
        <f t="shared" si="0"/>
        <v>8.1000000000000003E-2</v>
      </c>
    </row>
    <row r="14" spans="1:8" x14ac:dyDescent="0.25">
      <c r="A14" s="8" t="s">
        <v>29</v>
      </c>
      <c r="B14" s="28"/>
      <c r="C14" s="14" t="s">
        <v>30</v>
      </c>
      <c r="D14" s="15">
        <v>0.1</v>
      </c>
      <c r="E14" s="14">
        <v>1.5</v>
      </c>
      <c r="F14" s="15">
        <v>0.1</v>
      </c>
      <c r="G14" s="15">
        <v>0.1</v>
      </c>
      <c r="H14" s="13">
        <f t="shared" si="0"/>
        <v>4.5000000000000005E-2</v>
      </c>
    </row>
    <row r="15" spans="1:8" x14ac:dyDescent="0.25">
      <c r="A15" s="8" t="s">
        <v>31</v>
      </c>
      <c r="B15" s="28"/>
      <c r="C15" s="14" t="s">
        <v>32</v>
      </c>
      <c r="D15" s="15">
        <v>0.2</v>
      </c>
      <c r="E15" s="14">
        <v>1</v>
      </c>
      <c r="F15" s="15">
        <v>0.2</v>
      </c>
      <c r="G15" s="15">
        <v>0.2</v>
      </c>
      <c r="H15" s="13">
        <f t="shared" si="0"/>
        <v>9.0000000000000011E-2</v>
      </c>
    </row>
    <row r="16" spans="1:8" x14ac:dyDescent="0.25">
      <c r="A16" s="8" t="s">
        <v>33</v>
      </c>
      <c r="B16" s="28"/>
      <c r="C16" s="14" t="s">
        <v>34</v>
      </c>
      <c r="D16" s="15">
        <v>0.32</v>
      </c>
      <c r="E16" s="14">
        <v>1.5</v>
      </c>
      <c r="F16" s="15">
        <v>0.32</v>
      </c>
      <c r="G16" s="15">
        <v>0.32</v>
      </c>
      <c r="H16" s="13">
        <f t="shared" si="0"/>
        <v>0.14400000000000002</v>
      </c>
    </row>
    <row r="17" spans="1:8" x14ac:dyDescent="0.25">
      <c r="A17" s="8" t="s">
        <v>35</v>
      </c>
      <c r="B17" s="28"/>
      <c r="C17" s="14" t="s">
        <v>36</v>
      </c>
      <c r="D17" s="15">
        <v>0.13</v>
      </c>
      <c r="E17" s="14">
        <v>1</v>
      </c>
      <c r="F17" s="15">
        <v>0.13</v>
      </c>
      <c r="G17" s="15">
        <v>0.13</v>
      </c>
      <c r="H17" s="13">
        <f t="shared" si="0"/>
        <v>5.8500000000000003E-2</v>
      </c>
    </row>
    <row r="18" spans="1:8" x14ac:dyDescent="0.25">
      <c r="A18" s="8" t="s">
        <v>37</v>
      </c>
      <c r="B18" s="28"/>
      <c r="C18" s="14" t="s">
        <v>38</v>
      </c>
      <c r="D18" s="15">
        <v>0.13</v>
      </c>
      <c r="E18" s="14">
        <v>1.5</v>
      </c>
      <c r="F18" s="15">
        <v>0.13</v>
      </c>
      <c r="G18" s="15">
        <v>0.13</v>
      </c>
      <c r="H18" s="13">
        <f t="shared" si="0"/>
        <v>5.8500000000000003E-2</v>
      </c>
    </row>
    <row r="19" spans="1:8" x14ac:dyDescent="0.25">
      <c r="A19" s="8" t="s">
        <v>39</v>
      </c>
      <c r="B19" s="28"/>
      <c r="C19" s="14" t="s">
        <v>40</v>
      </c>
      <c r="D19" s="15">
        <v>0.98</v>
      </c>
      <c r="E19" s="14">
        <v>1</v>
      </c>
      <c r="F19" s="15">
        <v>0.98</v>
      </c>
      <c r="G19" s="15">
        <v>0.98</v>
      </c>
      <c r="H19" s="13">
        <f t="shared" si="0"/>
        <v>0.441</v>
      </c>
    </row>
    <row r="20" spans="1:8" x14ac:dyDescent="0.25">
      <c r="A20" s="8" t="s">
        <v>41</v>
      </c>
      <c r="B20" s="28"/>
      <c r="C20" s="14" t="s">
        <v>42</v>
      </c>
      <c r="D20" s="15">
        <v>0.1</v>
      </c>
      <c r="E20" s="14">
        <v>1.5</v>
      </c>
      <c r="F20" s="15">
        <v>0.1</v>
      </c>
      <c r="G20" s="15">
        <v>0.1</v>
      </c>
      <c r="H20" s="13">
        <f t="shared" si="0"/>
        <v>4.5000000000000005E-2</v>
      </c>
    </row>
    <row r="21" spans="1:8" x14ac:dyDescent="0.25">
      <c r="A21" s="8" t="s">
        <v>43</v>
      </c>
      <c r="B21" s="28"/>
      <c r="C21" s="14" t="s">
        <v>44</v>
      </c>
      <c r="D21" s="15">
        <v>0.05</v>
      </c>
      <c r="E21" s="14">
        <v>1</v>
      </c>
      <c r="F21" s="15">
        <v>0.05</v>
      </c>
      <c r="G21" s="15">
        <v>0.05</v>
      </c>
      <c r="H21" s="13">
        <f t="shared" si="0"/>
        <v>2.2500000000000003E-2</v>
      </c>
    </row>
    <row r="22" spans="1:8" x14ac:dyDescent="0.25">
      <c r="A22" s="8" t="s">
        <v>45</v>
      </c>
      <c r="B22" s="28"/>
      <c r="C22" s="14" t="s">
        <v>46</v>
      </c>
      <c r="D22" s="15">
        <v>0.1</v>
      </c>
      <c r="E22" s="14">
        <v>1.5</v>
      </c>
      <c r="F22" s="15">
        <v>0.1</v>
      </c>
      <c r="G22" s="15">
        <v>0.1</v>
      </c>
      <c r="H22" s="13">
        <f t="shared" si="0"/>
        <v>4.5000000000000005E-2</v>
      </c>
    </row>
    <row r="23" spans="1:8" x14ac:dyDescent="0.25">
      <c r="A23" s="8" t="s">
        <v>47</v>
      </c>
      <c r="B23" s="28"/>
      <c r="C23" s="14" t="s">
        <v>48</v>
      </c>
      <c r="D23" s="15">
        <v>0.7</v>
      </c>
      <c r="E23" s="14">
        <v>1</v>
      </c>
      <c r="F23" s="15">
        <v>0.7</v>
      </c>
      <c r="G23" s="15">
        <v>0.7</v>
      </c>
      <c r="H23" s="13">
        <f t="shared" si="0"/>
        <v>0.315</v>
      </c>
    </row>
    <row r="24" spans="1:8" x14ac:dyDescent="0.25">
      <c r="A24" s="8" t="s">
        <v>49</v>
      </c>
      <c r="B24" s="28"/>
      <c r="C24" s="14" t="s">
        <v>50</v>
      </c>
      <c r="D24" s="15">
        <v>0.15</v>
      </c>
      <c r="E24" s="14">
        <v>1.5</v>
      </c>
      <c r="F24" s="15">
        <v>0.15</v>
      </c>
      <c r="G24" s="15">
        <v>0.15</v>
      </c>
      <c r="H24" s="13">
        <f t="shared" si="0"/>
        <v>6.7500000000000004E-2</v>
      </c>
    </row>
    <row r="25" spans="1:8" x14ac:dyDescent="0.25">
      <c r="A25" s="8" t="s">
        <v>51</v>
      </c>
      <c r="B25" s="28"/>
      <c r="C25" s="14" t="s">
        <v>52</v>
      </c>
      <c r="D25" s="15">
        <v>0.36</v>
      </c>
      <c r="E25" s="14">
        <v>1</v>
      </c>
      <c r="F25" s="15">
        <v>0.36</v>
      </c>
      <c r="G25" s="15">
        <v>0.36</v>
      </c>
      <c r="H25" s="13">
        <f t="shared" si="0"/>
        <v>0.16200000000000001</v>
      </c>
    </row>
    <row r="26" spans="1:8" x14ac:dyDescent="0.25">
      <c r="A26" s="8" t="s">
        <v>53</v>
      </c>
      <c r="B26" s="28"/>
      <c r="C26" s="14" t="s">
        <v>54</v>
      </c>
      <c r="D26" s="15">
        <v>0.125</v>
      </c>
      <c r="E26" s="14">
        <v>1.5</v>
      </c>
      <c r="F26" s="15">
        <v>0.125</v>
      </c>
      <c r="G26" s="15">
        <v>0.125</v>
      </c>
      <c r="H26" s="13">
        <f t="shared" si="0"/>
        <v>5.6250000000000001E-2</v>
      </c>
    </row>
    <row r="27" spans="1:8" x14ac:dyDescent="0.25">
      <c r="A27" s="8" t="s">
        <v>55</v>
      </c>
      <c r="B27" s="29"/>
      <c r="C27" s="14" t="s">
        <v>56</v>
      </c>
      <c r="D27" s="15">
        <v>3.0489999999999999</v>
      </c>
      <c r="E27" s="14">
        <v>1</v>
      </c>
      <c r="F27" s="15">
        <v>3.0489999999999999</v>
      </c>
      <c r="G27" s="15">
        <v>3.0489999999999999</v>
      </c>
      <c r="H27" s="13">
        <f t="shared" si="0"/>
        <v>1.37205</v>
      </c>
    </row>
    <row r="28" spans="1:8" x14ac:dyDescent="0.25">
      <c r="A28" s="16"/>
      <c r="B28" s="17"/>
      <c r="C28" s="18"/>
      <c r="D28" s="17"/>
      <c r="E28" s="17"/>
      <c r="F28" s="17"/>
      <c r="G28" s="17"/>
      <c r="H28" s="19"/>
    </row>
    <row r="29" spans="1:8" ht="15.75" thickBot="1" x14ac:dyDescent="0.3">
      <c r="A29" s="20"/>
      <c r="B29" s="21"/>
      <c r="C29" s="22" t="s">
        <v>57</v>
      </c>
      <c r="D29" s="23">
        <f>SUM(D5:D27)</f>
        <v>17.042999999999999</v>
      </c>
      <c r="E29" s="24" t="s">
        <v>58</v>
      </c>
      <c r="F29" s="23">
        <f>SUM(F5:F27)</f>
        <v>17.042999999999999</v>
      </c>
      <c r="G29" s="23">
        <f>SUM(G5:G27)</f>
        <v>17.042999999999999</v>
      </c>
      <c r="H29" s="25">
        <f>SUM(H5:H27)</f>
        <v>7.6693500000000014</v>
      </c>
    </row>
  </sheetData>
  <mergeCells count="3">
    <mergeCell ref="A1:H1"/>
    <mergeCell ref="A2:H2"/>
    <mergeCell ref="B6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ZAD1A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2022-08-04T09:27:07Z</dcterms:created>
  <dcterms:modified xsi:type="dcterms:W3CDTF">2022-08-04T09:36:59Z</dcterms:modified>
</cp:coreProperties>
</file>